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customXml/itemProps1.xml" ContentType="application/vnd.openxmlformats-officedocument.customXmlProperti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activeX/activeX2.xml" ContentType="application/vnd.ms-office.activeX+xml"/>
  <Override PartName="/xl/activeX/activeX3.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75" windowWidth="19440" windowHeight="8505"/>
  </bookViews>
  <sheets>
    <sheet name="Product Information Form" sheetId="1" r:id="rId1"/>
    <sheet name="Chemical Names &amp; Functions" sheetId="2" r:id="rId2"/>
  </sheets>
  <definedNames>
    <definedName name="_xlnm._FilterDatabase" localSheetId="1" hidden="1">'Chemical Names &amp; Functions'!$A$1:$H$107</definedName>
    <definedName name="ChemList">'Chemical Names &amp; Functions'!$A$2:$A$137</definedName>
    <definedName name="Function">'Chemical Names &amp; Functions'!$K$2:$K$40</definedName>
    <definedName name="PhysForm">'Chemical Names &amp; Functions'!$J$3:$J$6</definedName>
    <definedName name="_xlnm.Print_Area" localSheetId="0">'Product Information Form'!$A$1:$K$76</definedName>
    <definedName name="Water">'Product Information Form'!$J$72:$J$76</definedName>
    <definedName name="YorN">'Chemical Names &amp; Functions'!$I$3:$I$5</definedName>
  </definedNames>
  <calcPr calcId="125725"/>
</workbook>
</file>

<file path=xl/calcChain.xml><?xml version="1.0" encoding="utf-8"?>
<calcChain xmlns="http://schemas.openxmlformats.org/spreadsheetml/2006/main">
  <c r="C28" i="1"/>
  <c r="I37"/>
  <c r="J37" s="1"/>
  <c r="I38"/>
  <c r="J38" s="1"/>
  <c r="I39"/>
  <c r="J39" s="1"/>
  <c r="I40"/>
  <c r="J40" s="1"/>
  <c r="I41"/>
  <c r="J41" s="1"/>
  <c r="I44"/>
  <c r="J44" s="1"/>
  <c r="I45"/>
  <c r="J45" s="1"/>
  <c r="I43"/>
  <c r="J43" s="1"/>
  <c r="I42"/>
  <c r="J42" s="1"/>
  <c r="B75"/>
  <c r="B74"/>
  <c r="B73"/>
  <c r="C62"/>
  <c r="C63"/>
  <c r="C61"/>
  <c r="C60"/>
  <c r="B49"/>
  <c r="B47"/>
  <c r="B53" l="1"/>
</calcChain>
</file>

<file path=xl/sharedStrings.xml><?xml version="1.0" encoding="utf-8"?>
<sst xmlns="http://schemas.openxmlformats.org/spreadsheetml/2006/main" count="493" uniqueCount="293">
  <si>
    <t>&lt;Select&gt;</t>
  </si>
  <si>
    <t>Product Function</t>
  </si>
  <si>
    <t>mg/L</t>
  </si>
  <si>
    <t>Solid</t>
  </si>
  <si>
    <t>Gas</t>
  </si>
  <si>
    <t>Chemical Name</t>
  </si>
  <si>
    <t>Listing Text1</t>
  </si>
  <si>
    <t>Chemical Type Question 1</t>
  </si>
  <si>
    <t>Function</t>
  </si>
  <si>
    <t>Use instructions required</t>
  </si>
  <si>
    <t>&lt;&lt;Listing note will appear here if required for chemical type&gt;&gt;</t>
  </si>
  <si>
    <t>No</t>
  </si>
  <si>
    <t>Acetic Acid</t>
  </si>
  <si>
    <t>Other</t>
  </si>
  <si>
    <t>Algicide (ALG)</t>
  </si>
  <si>
    <t>Aluminum Chloride</t>
  </si>
  <si>
    <t>Coagulation &amp; Flocculation</t>
  </si>
  <si>
    <t>Based on an evaluation of health effects data, the level of aluminum in the finished drinking water should not exceed 2 mg/L.</t>
  </si>
  <si>
    <t>Are recycled or reprocessed metals used in this product?</t>
  </si>
  <si>
    <t>Antifoamer (ATF)</t>
  </si>
  <si>
    <t>Aluminum Chlorohydrate</t>
  </si>
  <si>
    <t>Antifreeze (ANF)</t>
  </si>
  <si>
    <t>Aluminum Chlorohydrate/Polyaluminum Chloride</t>
  </si>
  <si>
    <t>Antioxidant (AOX)</t>
  </si>
  <si>
    <t>Aluminum Hydroxychloride</t>
  </si>
  <si>
    <t>Coagulation &amp; Flocculation
Filtration Aid</t>
  </si>
  <si>
    <t>Bactericide (BAC)</t>
  </si>
  <si>
    <t>Aluminum Sodium Sulfate</t>
  </si>
  <si>
    <t>Chloramination (CMN)</t>
  </si>
  <si>
    <t>Aluminum Sulfate</t>
  </si>
  <si>
    <t>Coagulation and Flocculation (COF)</t>
  </si>
  <si>
    <t>Ammonium Chloride</t>
  </si>
  <si>
    <t>Chloramination</t>
  </si>
  <si>
    <t>Corrosion &amp; Scale Control (CSC)</t>
  </si>
  <si>
    <t>Ammonium Hydroxide &amp; Anhydrous Ammonia</t>
  </si>
  <si>
    <t>Chloramination
Disinfection &amp; Oxidation
Ozone Reduction
pH Adjustment/Oxidant</t>
  </si>
  <si>
    <t>Corrosion Control (COR)</t>
  </si>
  <si>
    <t>Ammonium Sulfate</t>
  </si>
  <si>
    <t>Chloramination
Disinfection &amp; Oxidation</t>
  </si>
  <si>
    <t>Dechlorination (DCL)</t>
  </si>
  <si>
    <t>Bentonite</t>
  </si>
  <si>
    <t>Well Sealant</t>
  </si>
  <si>
    <t>Dechlorinator &amp; Antioxidant (DCA)</t>
  </si>
  <si>
    <t>Blended Coagulation Chemicals</t>
  </si>
  <si>
    <t>Defluoridation (DFL)</t>
  </si>
  <si>
    <t>Blended Corrosion Inhibitor</t>
  </si>
  <si>
    <t>Corrosion &amp; Scale Control
Sequestering</t>
  </si>
  <si>
    <t>Descaler (DSC)</t>
  </si>
  <si>
    <t>Blended Phosphates</t>
  </si>
  <si>
    <t>Disinfection &amp; Oxidation (DSF)</t>
  </si>
  <si>
    <t>Bromochlorodimethylhydantoin</t>
  </si>
  <si>
    <t>Disinfection &amp; Oxidation
Algicide
Bactericide</t>
  </si>
  <si>
    <t>The residual levels of chlorine (hypochlorite ion and hypochlorous acid), chlorine dioxide, chlorate ion, chloramine and disinfection by-products should be monitored in the finished drinking water to ensure compliance to all applicable regulations.</t>
  </si>
  <si>
    <t>Drilling Fluid (DRF)</t>
  </si>
  <si>
    <t>Yes</t>
  </si>
  <si>
    <t>Calcium Carbonate</t>
  </si>
  <si>
    <t xml:space="preserve">Filtration Aid
pH Adjustment
Corrosion Control
</t>
  </si>
  <si>
    <t>Filtration Aid (FLA)</t>
  </si>
  <si>
    <t>Calcium Chloride</t>
  </si>
  <si>
    <t>Defluoridation</t>
  </si>
  <si>
    <t>Flocculant (FLC)</t>
  </si>
  <si>
    <t>Calcium Hydroxide</t>
  </si>
  <si>
    <t>pH Adjustment
Precipitation Agent</t>
  </si>
  <si>
    <t>Fluoridation (FLR)</t>
  </si>
  <si>
    <t>Calcium Hypochlorite</t>
  </si>
  <si>
    <t>Disinfection &amp; Oxidation
Algicide
Molluscicide
Oxidant</t>
  </si>
  <si>
    <t>Please Indicate the final concentration of the end product w/w%</t>
  </si>
  <si>
    <t>Foaming Agent (FOA)</t>
  </si>
  <si>
    <t>Calcium Oxide</t>
  </si>
  <si>
    <t>Ion Exchange Supplement (IES)</t>
  </si>
  <si>
    <t>Calcium Polysulfide</t>
  </si>
  <si>
    <t>Precipitation Agent</t>
  </si>
  <si>
    <t>Membrane Cleaner (MBC)</t>
  </si>
  <si>
    <t>Calcium Thiosulfate</t>
  </si>
  <si>
    <t>Dechlorination
Ozone Reduction</t>
  </si>
  <si>
    <t>Molluscicide (MOL)</t>
  </si>
  <si>
    <t>Carbon Dioxide</t>
  </si>
  <si>
    <t>pH Adjustment</t>
  </si>
  <si>
    <t>Other (OTH)</t>
  </si>
  <si>
    <t>Chlorine</t>
  </si>
  <si>
    <t>Disinfection &amp; Oxidation
Algicide</t>
  </si>
  <si>
    <t>Oxidant (OXI)</t>
  </si>
  <si>
    <t>Chlorine Dioxide Ingredients</t>
  </si>
  <si>
    <t>Disinfection &amp; Oxidation
Bactericide</t>
  </si>
  <si>
    <t>Chlorine Dioxide, Liquid</t>
  </si>
  <si>
    <t>pH Adjustment (PHA)</t>
  </si>
  <si>
    <t>Citric Acid</t>
  </si>
  <si>
    <t>Pipe Cleaning Aid (PCA)</t>
  </si>
  <si>
    <t>Copper Sulfate</t>
  </si>
  <si>
    <t>Algicide
Bactericide</t>
  </si>
  <si>
    <t>The use of copper sulfate as an algicide may increase the amount of copper present in the finished drinking water.  Following use of this product, the finished drinking water should be monitored to ensure that levels of copper do not exceed regulatory requirements.</t>
  </si>
  <si>
    <t>Precipitation Agent (PPT)</t>
  </si>
  <si>
    <t>Dicalcium Orthophosphate</t>
  </si>
  <si>
    <t>Reverse Osmosis Antiscalant (ROA)</t>
  </si>
  <si>
    <t>Dipotassium Orthophosphate</t>
  </si>
  <si>
    <t>Corrosion &amp; Scale Control
pH Adjustment
Sequestering</t>
  </si>
  <si>
    <t>Reverse Osmosis Membrane Biocide (ROB)</t>
  </si>
  <si>
    <t>Disodium Orthophosphate</t>
  </si>
  <si>
    <t>Scale Control (SCC)</t>
  </si>
  <si>
    <t>Disodium Pyrophosphate</t>
  </si>
  <si>
    <t>Sequestering (SEQ)</t>
  </si>
  <si>
    <t>Ferric Chloride</t>
  </si>
  <si>
    <t>Softener (SFT)</t>
  </si>
  <si>
    <t>Ferric Sulfate</t>
  </si>
  <si>
    <t>Tracer Dye (TRD)</t>
  </si>
  <si>
    <t>Ferrous Chloride</t>
  </si>
  <si>
    <t>Well Cleaning Aid (WCA)</t>
  </si>
  <si>
    <t>Ferrous Sulfate</t>
  </si>
  <si>
    <t>Well Drilling Aid (WDA)</t>
  </si>
  <si>
    <t>Fluosilicic Acid</t>
  </si>
  <si>
    <t xml:space="preserve"> Fluoridation</t>
  </si>
  <si>
    <t>Well Pump Lubricant (WPL)</t>
  </si>
  <si>
    <t>Fluorosilicic Acid</t>
  </si>
  <si>
    <t>Well Rehabilitation Aid (WRA)</t>
  </si>
  <si>
    <t>Hemipotassium Phosphate</t>
  </si>
  <si>
    <t>Well Sealant (WGS)</t>
  </si>
  <si>
    <t>Hydrochloric Acid</t>
  </si>
  <si>
    <t>pH Adjustment 
Descaler
Corrosion &amp; Scale Control
Scale Control</t>
  </si>
  <si>
    <t>Hydrofluosilicic Acid</t>
  </si>
  <si>
    <t>Hydrogen Peroxide</t>
  </si>
  <si>
    <t>Oxidant
Dechlorination
Bactericide
Disinfection &amp; Oxidation</t>
  </si>
  <si>
    <t>Hypochlorous Acid</t>
  </si>
  <si>
    <t xml:space="preserve">Disinfection &amp; Oxidation </t>
  </si>
  <si>
    <t>Polyaluminum Hydroxychlorosulfate</t>
  </si>
  <si>
    <t>Magnesium Carbonate Hydroxide</t>
  </si>
  <si>
    <t>Magnesium Oxide</t>
  </si>
  <si>
    <t>The finished drinking water should be monitored to ensure that levels of manganese do not exceed 0.05 mg/L.</t>
  </si>
  <si>
    <t>Miscellaneous Corrosion Chemicals</t>
  </si>
  <si>
    <t>Monocalcium Phosphate</t>
  </si>
  <si>
    <t>Corrosion &amp; Scale Control
Sequestering
Descaler</t>
  </si>
  <si>
    <t>Monopotassium Orthophosphate</t>
  </si>
  <si>
    <t>Monosodium Orthophosphate</t>
  </si>
  <si>
    <t>Oxygen</t>
  </si>
  <si>
    <t>Ozone Reduction
Oxidant</t>
  </si>
  <si>
    <t>Phosphoric Acid</t>
  </si>
  <si>
    <t>Poly (Diallyldimethylammonium Chloride)(pDADMAC)</t>
  </si>
  <si>
    <t>Coagulation &amp; Flocculation
Flocculant</t>
  </si>
  <si>
    <t>Polyacrylamide</t>
  </si>
  <si>
    <t>Polyacrylamide Products Certified by NSF International comply with 40 CFR 141.111 requirements for percent monomer and dose.</t>
  </si>
  <si>
    <t>Polyacrylic Acid</t>
  </si>
  <si>
    <t xml:space="preserve">Corrosion &amp; Scale Control
</t>
  </si>
  <si>
    <t>Polyaluminum Chloride</t>
  </si>
  <si>
    <t>Polyaluminum Chloride/Aluminum Hydroxychloride</t>
  </si>
  <si>
    <t>Polyaluminum Chlorosulfate</t>
  </si>
  <si>
    <t>Polyaluminum Ferric Chloride</t>
  </si>
  <si>
    <t>Polyaluminum Silicate Sulfate</t>
  </si>
  <si>
    <t>Polyaluminum Sulfate</t>
  </si>
  <si>
    <t>Polyamines</t>
  </si>
  <si>
    <t>Polyamines Certified by NSF International comply with 40 CFR 141.111 requirements for percent monomer and dose.</t>
  </si>
  <si>
    <t>Polymer Blends</t>
  </si>
  <si>
    <t>Polyphosphoric Acid</t>
  </si>
  <si>
    <t>Potassium Carbonate</t>
  </si>
  <si>
    <t>Corrosion &amp; Scale Control
pH Adjustment</t>
  </si>
  <si>
    <t>Potassium Chloride</t>
  </si>
  <si>
    <t>Softener</t>
  </si>
  <si>
    <t>Potassium Fluoride</t>
  </si>
  <si>
    <t>Fluoridation</t>
  </si>
  <si>
    <t>Potassium Hydroxide (caustic potash)</t>
  </si>
  <si>
    <t>Potassium Permanganate</t>
  </si>
  <si>
    <t>Disinfection &amp; Oxidation
Oxidant</t>
  </si>
  <si>
    <t>Potassium Tripolyphosphate</t>
  </si>
  <si>
    <t>Silica Dioxide</t>
  </si>
  <si>
    <t>Sodium Acid Pyrophosphate</t>
  </si>
  <si>
    <t>Sodium Aluminate</t>
  </si>
  <si>
    <t>Sodium Bicarbonate</t>
  </si>
  <si>
    <t>Sodium Bisulfate</t>
  </si>
  <si>
    <t>Dechlorination
Corrosion &amp; Scale Control
pH Adjustment</t>
  </si>
  <si>
    <t>Sodium Bisulfite</t>
  </si>
  <si>
    <t>Dechlorinator &amp; Antioxidant</t>
  </si>
  <si>
    <t>This product contains sulfite. Sulfites have been known to cause potentially lethal allergic reactions in sulfite-sensitive individuals. The maximum recommended allowable residual sulfite level in the finished drinking water is 100 ppb (0.1 mg/L).</t>
  </si>
  <si>
    <t>Sodium Carbonate</t>
  </si>
  <si>
    <t>Sodium Chlorate</t>
  </si>
  <si>
    <t>Disinfection &amp; Oxidation</t>
  </si>
  <si>
    <t>Sodium Chloride</t>
  </si>
  <si>
    <t xml:space="preserve">Softener
</t>
  </si>
  <si>
    <t>Sodium Chlorite</t>
  </si>
  <si>
    <t xml:space="preserve">Disinfection &amp; Oxidation
Algicide
Bactericide
</t>
  </si>
  <si>
    <t>Sodium Fluoride</t>
  </si>
  <si>
    <t>Sodium Hydroxide</t>
  </si>
  <si>
    <t>Sodium Hypochlorite</t>
  </si>
  <si>
    <t>Algicide
Bactericide
Disinfection &amp; Oxidation</t>
  </si>
  <si>
    <t>Please indicate the final concentration of the end product w/w%.</t>
  </si>
  <si>
    <t>Sodium Metabisulfite</t>
  </si>
  <si>
    <t>Sodium Percarbonate</t>
  </si>
  <si>
    <t>Disinfection &amp; Oxidation
Algicide
Oxidant</t>
  </si>
  <si>
    <t>Sodium Permanganate</t>
  </si>
  <si>
    <t>Sodium Polyphosphates, Glassy</t>
  </si>
  <si>
    <t>Sodium Sequicarbonate</t>
  </si>
  <si>
    <t>Sodium Silicate</t>
  </si>
  <si>
    <t>Sodium Silicofluoride</t>
  </si>
  <si>
    <t>Sodium Sulfite</t>
  </si>
  <si>
    <t>Sodium Trimetaphosphate</t>
  </si>
  <si>
    <t>Sodium Tripolyphosphate</t>
  </si>
  <si>
    <t>Starch</t>
  </si>
  <si>
    <t>Sulfur Dioxide</t>
  </si>
  <si>
    <t>Sulfuric Acid</t>
  </si>
  <si>
    <t>Tetrapotassium Pyrophosphate</t>
  </si>
  <si>
    <t>Tetrasodium Pyrophosphate</t>
  </si>
  <si>
    <t>Tricalcium Orthophosphate</t>
  </si>
  <si>
    <t>Tripotassium Orthophosphate</t>
  </si>
  <si>
    <t>Trisodium Orthophosphate</t>
  </si>
  <si>
    <t>Zinc Chloride</t>
  </si>
  <si>
    <t>Corrosion &amp; Scale Control</t>
  </si>
  <si>
    <t>Based on an evaluation of health effects data, the level of zinc in the finished drinking water should not exceed 2.0 mg/L.</t>
  </si>
  <si>
    <t>Zinc Polyphosphate</t>
  </si>
  <si>
    <t>Zinc Sulfate</t>
  </si>
  <si>
    <t>Acrylamido-2-methylpropanesulfonate (AMPS)</t>
  </si>
  <si>
    <t>Reverse Osmosis Antiscalant</t>
  </si>
  <si>
    <t>Aminotrimethylene Phosphonic Acid</t>
  </si>
  <si>
    <t>Ascorbic Acid</t>
  </si>
  <si>
    <t>Dechlorinator &amp; Antioxidant
Dechlorination</t>
  </si>
  <si>
    <t>Amino, tris(methylene phosphonic acid) (ATMP)</t>
  </si>
  <si>
    <t>Calcium EDTA</t>
  </si>
  <si>
    <t>Membrane Cleaner
Well Cleaning Aid</t>
  </si>
  <si>
    <t>Copper ethanolamine complexes</t>
  </si>
  <si>
    <t>Copper triethanolamine complexes</t>
  </si>
  <si>
    <t>Diethylenetriamine penta (methylene Phosphonic Acid)</t>
  </si>
  <si>
    <t>Reverse Osmosis Antiscalant
Distillation Antiscalant</t>
  </si>
  <si>
    <t>Ethylenediamine tetraacetic acid (EDTA)</t>
  </si>
  <si>
    <t>Hectorite</t>
  </si>
  <si>
    <t>Hydroxyethylidene Diphosphonic Acid</t>
  </si>
  <si>
    <t>Distillation Antiscalant
Reverse Osmosis Antiscalant</t>
  </si>
  <si>
    <t>Iodine</t>
  </si>
  <si>
    <t>Mn Greensand</t>
  </si>
  <si>
    <t>Oxidation</t>
  </si>
  <si>
    <t>Manganese Sulfate</t>
  </si>
  <si>
    <t>Magnesium Hydroxide</t>
  </si>
  <si>
    <t>Miscellaneous Chemical Products</t>
  </si>
  <si>
    <t>Miscellaneous Treatment Applications</t>
  </si>
  <si>
    <t>Miscellaneous Treatment Chemical</t>
  </si>
  <si>
    <t>Nitric Acid</t>
  </si>
  <si>
    <t>Well Drilling Aid</t>
  </si>
  <si>
    <t>Polymaleic Acid</t>
  </si>
  <si>
    <t>Sodium Ascorbate</t>
  </si>
  <si>
    <t>Sodium Dichloroisocyanurate</t>
  </si>
  <si>
    <t>Sodium Polyacrylate</t>
  </si>
  <si>
    <t>Stannous Chloride</t>
  </si>
  <si>
    <t>Titanium Dioxide</t>
  </si>
  <si>
    <t>Adsorption</t>
  </si>
  <si>
    <t>Trichloroisocyanuric Acid</t>
  </si>
  <si>
    <t>Zinc Oxide</t>
  </si>
  <si>
    <t>Typical Function</t>
  </si>
  <si>
    <t>Alternate Functions</t>
  </si>
  <si>
    <t>Chemical Type Instructions</t>
  </si>
  <si>
    <t>This chemical type is appropriate for complex or proprietary chemicals or chemical mixtures that are not covered under Miscellaneous Water Supply Products or Miscellaneous Treatment Application/Chemical.</t>
  </si>
  <si>
    <t>This chemical type is appropriate for products generally applied directly to the water supply and are intended to be included in the finished water.</t>
  </si>
  <si>
    <t>Appropriate for products used intermittently and usually flushed from the water supply system prior to use or intended for limited drinking water contact.</t>
  </si>
  <si>
    <t>The Zinc Orthophosphate description shall be acceptable when the molar equivalent ratio of the zinc ion to the phosphate ion is &lt;/=1.5, as indicated in the formulation.
Otherwise, the product shall be namded Miscellaneous Corrosion Chemical.</t>
  </si>
  <si>
    <t>A blend containing 1 or more organic polymer and/or inorganic water treatment chemicals.</t>
  </si>
  <si>
    <t>Miscellaneous Water Supply Products</t>
  </si>
  <si>
    <t>Non-chlorinated disinfection chemicals require FIFRA registration prior to sale in the United States.  If this description applies to your product, provide this documentation or speak to your account manager regarding alternative options..</t>
  </si>
  <si>
    <t>A phosphate blend containing at least two active &amp; distinct phosphate species, each &gt;/= 5% of the total dry weight. The total non-phosphate ingredients shall be &lt;/= 10% of total dry weight, and no single ingredient &gt; 5%.</t>
  </si>
  <si>
    <t>A phosphate blend containing at least two active &amp; distinct phosphate species, each &gt;/= 5% of the total dry weight. The total non-phosphate ingredients shall be &lt; 50% of total dry weight, and 1 or more ingredients &gt; 5%.</t>
  </si>
  <si>
    <t>&lt;Select Chemical Name&gt;</t>
  </si>
  <si>
    <t>&lt;Select Function&gt;</t>
  </si>
  <si>
    <t>?</t>
  </si>
  <si>
    <t>Units</t>
  </si>
  <si>
    <t xml:space="preserve"> </t>
  </si>
  <si>
    <t>This product is to be used for the destruction of residual chlorine.  It should be applied only to the extent necessary to ensure chlorine removal.  Actual chlorine concentration in the water should be used to calculate the necessary dose of calcium thiosulfate.</t>
  </si>
  <si>
    <t>2nd Function (optional)</t>
  </si>
  <si>
    <t>Maximum Use Level (MUL)</t>
  </si>
  <si>
    <t>*Not to appear in Listings</t>
  </si>
  <si>
    <t>Strength of Chemical*</t>
  </si>
  <si>
    <t>Use Instructions Required*</t>
  </si>
  <si>
    <t>Trade Name</t>
  </si>
  <si>
    <t>Company  Name:</t>
  </si>
  <si>
    <t xml:space="preserve">     *Please complete a separate PIF for each production location.</t>
  </si>
  <si>
    <t>2.  Product Literature - Please check in each box below to verify that the following is attached:</t>
  </si>
  <si>
    <t>3.  Product Characteristics / Questions</t>
  </si>
  <si>
    <t>a) Please select the chemical type for this product information form (PIF).  Only one chemical type per PIF.</t>
  </si>
  <si>
    <t>b) Please complete the table below for each product you would like to Certify (one product per line).</t>
  </si>
  <si>
    <t>These phosphate and/or silicate containing products do not fit the Blended Phosphates or Blended Corrosion Inhibitors descriptions.  One active phosphate or silicate species must be present at &gt;/=5% of the product’s total dry weight.</t>
  </si>
  <si>
    <t>c)  Chemical type dependant questions:</t>
  </si>
  <si>
    <t>d) Function dependent information requirements:</t>
  </si>
  <si>
    <t>e)  Indicate the physical form of this product:</t>
  </si>
  <si>
    <t xml:space="preserve">f)  Indicate whether this product is a blend, dilution, relabel, or a manufactured chemical. </t>
  </si>
  <si>
    <r>
      <t xml:space="preserve">If water is present in the finished product; how many </t>
    </r>
    <r>
      <rPr>
        <b/>
        <sz val="10"/>
        <color theme="1"/>
        <rFont val="Calibri"/>
        <family val="2"/>
        <scheme val="minor"/>
      </rPr>
      <t>Type B</t>
    </r>
    <r>
      <rPr>
        <sz val="10"/>
        <color theme="1"/>
        <rFont val="Calibri"/>
        <family val="2"/>
        <scheme val="minor"/>
      </rPr>
      <t xml:space="preserve"> water sources are used?</t>
    </r>
  </si>
  <si>
    <t>Liquid</t>
  </si>
  <si>
    <r>
      <t>Production Location*</t>
    </r>
    <r>
      <rPr>
        <b/>
        <sz val="10"/>
        <color rgb="FF002060"/>
        <rFont val="Calibri"/>
        <family val="2"/>
        <scheme val="minor"/>
      </rPr>
      <t xml:space="preserve"> (City, State/Province, Country)</t>
    </r>
    <r>
      <rPr>
        <b/>
        <sz val="11"/>
        <color rgb="FF002060"/>
        <rFont val="Calibri"/>
        <family val="2"/>
        <scheme val="minor"/>
      </rPr>
      <t>:</t>
    </r>
  </si>
  <si>
    <t xml:space="preserve">5.  Testing is required for some water sources when water is present in the finished product: </t>
  </si>
  <si>
    <t>Appropriate functions have not been determined at this time</t>
  </si>
  <si>
    <t>Formulation Depenent</t>
  </si>
  <si>
    <t>Algicide</t>
  </si>
  <si>
    <t xml:space="preserve">Coagulation &amp; Flocculation
Well Drilling Aid </t>
  </si>
  <si>
    <t>Example: Phosphate Plus+</t>
  </si>
  <si>
    <t>Other (On-site disinfectant generators)</t>
  </si>
  <si>
    <t>For 'Other: on-site disinfectant generators': Provide your specification for the maximum bromide content in NaCl.  The value cannot exceed 54 mg Br / kg salt.</t>
  </si>
  <si>
    <t>Please provide the chemical name for this product.</t>
  </si>
  <si>
    <t>Phosphonobutane-1,2,4-tricarboxylic acid, 2-</t>
  </si>
  <si>
    <t>Zinc Orthophosphate</t>
  </si>
  <si>
    <t>Version 1.1.3</t>
  </si>
  <si>
    <t>A blend of two or more non-polymeric chemicals used in coagulation and flocculation.</t>
  </si>
  <si>
    <t>Gases that are purified through filtration/adsorption to change the gas composition are considered manufactured products.  If purchased gas is not changed except to change the container size/packaging/ownership, then it is considered a repackage.</t>
  </si>
</sst>
</file>

<file path=xl/styles.xml><?xml version="1.0" encoding="utf-8"?>
<styleSheet xmlns="http://schemas.openxmlformats.org/spreadsheetml/2006/main">
  <numFmts count="2">
    <numFmt numFmtId="44" formatCode="_(&quot;$&quot;* #,##0.00_);_(&quot;$&quot;* \(#,##0.00\);_(&quot;$&quot;* &quot;-&quot;??_);_(@_)"/>
    <numFmt numFmtId="164" formatCode="0.0%"/>
  </numFmts>
  <fonts count="36">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24"/>
      <color theme="1"/>
      <name val="Times New Roman"/>
      <family val="1"/>
    </font>
    <font>
      <b/>
      <sz val="10"/>
      <color theme="1"/>
      <name val="Arial"/>
      <family val="2"/>
    </font>
    <font>
      <b/>
      <sz val="8"/>
      <color theme="1"/>
      <name val="Arial"/>
      <family val="2"/>
    </font>
    <font>
      <sz val="8"/>
      <color theme="1"/>
      <name val="Arial"/>
      <family val="2"/>
    </font>
    <font>
      <i/>
      <sz val="11"/>
      <color theme="1"/>
      <name val="Calibri"/>
      <family val="2"/>
      <scheme val="minor"/>
    </font>
    <font>
      <sz val="8"/>
      <color theme="0"/>
      <name val="Arial"/>
      <family val="2"/>
    </font>
    <font>
      <sz val="9"/>
      <color theme="1"/>
      <name val="Arial"/>
      <family val="2"/>
    </font>
    <font>
      <sz val="10"/>
      <name val="Arial"/>
      <family val="2"/>
    </font>
    <font>
      <u/>
      <sz val="10"/>
      <color indexed="12"/>
      <name val="Arial"/>
      <family val="2"/>
    </font>
    <font>
      <sz val="12"/>
      <color theme="1"/>
      <name val="Calibri"/>
      <family val="2"/>
      <scheme val="minor"/>
    </font>
    <font>
      <sz val="10"/>
      <color theme="1"/>
      <name val="Times New Roman"/>
      <family val="1"/>
    </font>
    <font>
      <sz val="11"/>
      <name val="Calibri"/>
      <family val="2"/>
      <scheme val="minor"/>
    </font>
    <font>
      <sz val="11"/>
      <color rgb="FF333333"/>
      <name val="Calibri"/>
      <family val="2"/>
      <scheme val="minor"/>
    </font>
    <font>
      <sz val="10"/>
      <color theme="1"/>
      <name val="Calibri"/>
      <family val="2"/>
      <scheme val="minor"/>
    </font>
    <font>
      <b/>
      <sz val="10"/>
      <color theme="1"/>
      <name val="Calibri"/>
      <family val="2"/>
      <scheme val="minor"/>
    </font>
    <font>
      <sz val="8"/>
      <name val="Tahoma"/>
      <family val="2"/>
    </font>
    <font>
      <sz val="11"/>
      <color rgb="FF002060"/>
      <name val="Cambria"/>
      <family val="1"/>
      <scheme val="major"/>
    </font>
    <font>
      <b/>
      <sz val="22"/>
      <color rgb="FF002060"/>
      <name val="Times New Roman"/>
      <family val="1"/>
    </font>
    <font>
      <b/>
      <sz val="16"/>
      <color rgb="FF002060"/>
      <name val="Times New Roman"/>
      <family val="1"/>
    </font>
    <font>
      <i/>
      <sz val="9"/>
      <color rgb="FF002060"/>
      <name val="Times New Roman"/>
      <family val="1"/>
    </font>
    <font>
      <sz val="16"/>
      <color rgb="FF002060"/>
      <name val="Times New Roman"/>
      <family val="1"/>
    </font>
    <font>
      <sz val="11"/>
      <color rgb="FF002060"/>
      <name val="Times New Roman"/>
      <family val="1"/>
    </font>
    <font>
      <b/>
      <sz val="11"/>
      <color rgb="FF002060"/>
      <name val="Times New Roman"/>
      <family val="1"/>
    </font>
    <font>
      <sz val="11"/>
      <color rgb="FF002060"/>
      <name val="Calibri"/>
      <family val="2"/>
      <scheme val="minor"/>
    </font>
    <font>
      <b/>
      <sz val="11"/>
      <color rgb="FF002060"/>
      <name val="Calibri"/>
      <family val="2"/>
      <scheme val="minor"/>
    </font>
    <font>
      <i/>
      <sz val="10"/>
      <color rgb="FFFF0000"/>
      <name val="Calibri"/>
      <family val="2"/>
      <scheme val="minor"/>
    </font>
    <font>
      <b/>
      <sz val="10"/>
      <color rgb="FF002060"/>
      <name val="Calibri"/>
      <family val="2"/>
      <scheme val="minor"/>
    </font>
    <font>
      <i/>
      <sz val="10"/>
      <color rgb="FF002060"/>
      <name val="Calibri"/>
      <family val="2"/>
      <scheme val="minor"/>
    </font>
    <font>
      <sz val="10"/>
      <color rgb="FF002060"/>
      <name val="Calibri"/>
      <family val="2"/>
      <scheme val="minor"/>
    </font>
    <font>
      <i/>
      <sz val="10"/>
      <color theme="1"/>
      <name val="Calibri"/>
      <family val="2"/>
      <scheme val="minor"/>
    </font>
    <font>
      <sz val="10"/>
      <color theme="4"/>
      <name val="Calibri"/>
      <family val="2"/>
      <scheme val="minor"/>
    </font>
    <font>
      <b/>
      <sz val="8"/>
      <color rgb="FF002060"/>
      <name val="Cambria"/>
      <family val="1"/>
      <scheme val="major"/>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3" tint="0.59999389629810485"/>
        <bgColor indexed="64"/>
      </patternFill>
    </fill>
    <fill>
      <patternFill patternType="lightUp">
        <bgColor theme="0"/>
      </patternFill>
    </fill>
    <fill>
      <patternFill patternType="solid">
        <fgColor theme="3" tint="0.79998168889431442"/>
        <bgColor indexed="64"/>
      </patternFill>
    </fill>
  </fills>
  <borders count="2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s>
  <cellStyleXfs count="5">
    <xf numFmtId="0" fontId="0" fillId="0" borderId="0"/>
    <xf numFmtId="9" fontId="1" fillId="0" borderId="0" applyFon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alignment vertical="top"/>
      <protection locked="0"/>
    </xf>
    <xf numFmtId="0" fontId="11" fillId="0" borderId="0"/>
  </cellStyleXfs>
  <cellXfs count="145">
    <xf numFmtId="0" fontId="0" fillId="0" borderId="0" xfId="0"/>
    <xf numFmtId="0" fontId="0" fillId="2" borderId="4" xfId="0" applyFill="1" applyBorder="1" applyProtection="1"/>
    <xf numFmtId="0" fontId="0" fillId="2" borderId="0" xfId="0" applyFill="1" applyBorder="1" applyProtection="1"/>
    <xf numFmtId="0" fontId="0" fillId="2" borderId="0" xfId="0" applyFill="1" applyProtection="1"/>
    <xf numFmtId="0" fontId="2" fillId="7" borderId="5" xfId="0" applyFont="1" applyFill="1" applyBorder="1" applyAlignment="1" applyProtection="1">
      <protection locked="0"/>
    </xf>
    <xf numFmtId="0" fontId="17" fillId="7" borderId="6" xfId="0" applyFont="1" applyFill="1" applyBorder="1" applyAlignment="1" applyProtection="1">
      <alignment wrapText="1"/>
      <protection locked="0"/>
    </xf>
    <xf numFmtId="0" fontId="17" fillId="7" borderId="7" xfId="0" applyFont="1" applyFill="1" applyBorder="1" applyProtection="1"/>
    <xf numFmtId="0" fontId="17" fillId="7" borderId="6" xfId="0" applyFont="1" applyFill="1" applyBorder="1" applyProtection="1">
      <protection locked="0"/>
    </xf>
    <xf numFmtId="164" fontId="17" fillId="7" borderId="6" xfId="1" applyNumberFormat="1" applyFont="1" applyFill="1" applyBorder="1" applyProtection="1">
      <protection locked="0"/>
    </xf>
    <xf numFmtId="0" fontId="17" fillId="7" borderId="5" xfId="0" applyFont="1" applyFill="1" applyBorder="1" applyAlignment="1" applyProtection="1">
      <alignment horizontal="center"/>
    </xf>
    <xf numFmtId="0" fontId="17" fillId="7" borderId="23" xfId="0" applyFont="1" applyFill="1" applyBorder="1" applyAlignment="1" applyProtection="1">
      <protection locked="0"/>
    </xf>
    <xf numFmtId="0" fontId="20" fillId="2" borderId="0" xfId="0" applyFont="1" applyFill="1" applyAlignment="1" applyProtection="1">
      <alignment horizontal="center"/>
    </xf>
    <xf numFmtId="0" fontId="21" fillId="5" borderId="1" xfId="0" applyFont="1" applyFill="1" applyBorder="1" applyAlignment="1" applyProtection="1">
      <alignment horizontal="left"/>
    </xf>
    <xf numFmtId="0" fontId="20" fillId="5" borderId="1" xfId="0" applyFont="1" applyFill="1" applyBorder="1" applyAlignment="1" applyProtection="1">
      <alignment horizontal="center"/>
    </xf>
    <xf numFmtId="0" fontId="20" fillId="5" borderId="2" xfId="0" applyFont="1" applyFill="1" applyBorder="1" applyAlignment="1" applyProtection="1">
      <alignment horizontal="center"/>
    </xf>
    <xf numFmtId="0" fontId="0" fillId="2" borderId="3" xfId="0" applyFill="1" applyBorder="1" applyProtection="1"/>
    <xf numFmtId="0" fontId="22" fillId="5" borderId="0" xfId="0" applyFont="1" applyFill="1" applyBorder="1" applyAlignment="1" applyProtection="1">
      <alignment horizontal="left"/>
    </xf>
    <xf numFmtId="0" fontId="23" fillId="5" borderId="0" xfId="0" applyFont="1" applyFill="1" applyBorder="1" applyAlignment="1" applyProtection="1">
      <alignment horizontal="left"/>
    </xf>
    <xf numFmtId="0" fontId="20" fillId="5" borderId="0" xfId="0" applyFont="1" applyFill="1" applyBorder="1" applyAlignment="1" applyProtection="1">
      <alignment horizontal="center"/>
    </xf>
    <xf numFmtId="0" fontId="20" fillId="5" borderId="4" xfId="0" applyFont="1" applyFill="1" applyBorder="1" applyAlignment="1" applyProtection="1">
      <alignment horizontal="center"/>
    </xf>
    <xf numFmtId="0" fontId="24" fillId="5" borderId="0" xfId="0" applyFont="1" applyFill="1" applyBorder="1" applyAlignment="1" applyProtection="1">
      <alignment horizontal="left"/>
    </xf>
    <xf numFmtId="0" fontId="25" fillId="5" borderId="0" xfId="0" applyFont="1" applyFill="1" applyBorder="1" applyAlignment="1" applyProtection="1">
      <alignment horizontal="left"/>
    </xf>
    <xf numFmtId="0" fontId="26" fillId="5" borderId="8" xfId="0" applyFont="1" applyFill="1" applyBorder="1" applyAlignment="1" applyProtection="1">
      <alignment horizontal="left"/>
    </xf>
    <xf numFmtId="0" fontId="20" fillId="5" borderId="8" xfId="0" applyFont="1" applyFill="1" applyBorder="1" applyAlignment="1" applyProtection="1">
      <alignment horizontal="center"/>
    </xf>
    <xf numFmtId="0" fontId="4" fillId="2" borderId="0" xfId="0" applyFont="1" applyFill="1" applyBorder="1" applyAlignment="1" applyProtection="1">
      <alignment horizontal="center" wrapText="1"/>
    </xf>
    <xf numFmtId="0" fontId="28" fillId="2" borderId="0" xfId="0" applyFont="1" applyFill="1" applyBorder="1" applyAlignment="1" applyProtection="1">
      <alignment horizontal="left"/>
    </xf>
    <xf numFmtId="0" fontId="6" fillId="2" borderId="0" xfId="0" applyFont="1" applyFill="1" applyBorder="1" applyProtection="1"/>
    <xf numFmtId="0" fontId="7" fillId="2" borderId="0" xfId="0" applyFont="1" applyFill="1" applyBorder="1" applyProtection="1"/>
    <xf numFmtId="0" fontId="0" fillId="2" borderId="0" xfId="0" applyFont="1" applyFill="1" applyBorder="1" applyProtection="1"/>
    <xf numFmtId="0" fontId="0" fillId="2" borderId="0" xfId="0" applyFont="1" applyFill="1" applyBorder="1" applyAlignment="1" applyProtection="1">
      <alignment horizontal="left"/>
    </xf>
    <xf numFmtId="0" fontId="2" fillId="2" borderId="0" xfId="0" applyFont="1" applyFill="1" applyBorder="1" applyProtection="1"/>
    <xf numFmtId="0" fontId="29" fillId="2" borderId="3" xfId="0" applyFont="1" applyFill="1" applyBorder="1" applyAlignment="1" applyProtection="1">
      <alignment horizontal="left"/>
    </xf>
    <xf numFmtId="0" fontId="28" fillId="2" borderId="3" xfId="0" applyFont="1" applyFill="1" applyBorder="1" applyAlignment="1" applyProtection="1">
      <alignment horizontal="left"/>
    </xf>
    <xf numFmtId="0" fontId="28" fillId="2" borderId="3" xfId="0" applyFont="1" applyFill="1" applyBorder="1" applyProtection="1"/>
    <xf numFmtId="0" fontId="27" fillId="2" borderId="0" xfId="0" applyFont="1" applyFill="1" applyBorder="1" applyProtection="1"/>
    <xf numFmtId="0" fontId="27" fillId="2" borderId="3" xfId="0" applyFont="1" applyFill="1" applyBorder="1" applyProtection="1"/>
    <xf numFmtId="0" fontId="2" fillId="2" borderId="0" xfId="0" applyFont="1" applyFill="1" applyBorder="1" applyAlignment="1" applyProtection="1"/>
    <xf numFmtId="0" fontId="17" fillId="2" borderId="0" xfId="0" applyNumberFormat="1" applyFont="1" applyFill="1" applyBorder="1" applyAlignment="1" applyProtection="1">
      <alignment vertical="top"/>
    </xf>
    <xf numFmtId="0" fontId="8" fillId="2" borderId="0" xfId="0" applyFont="1" applyFill="1" applyBorder="1" applyProtection="1"/>
    <xf numFmtId="0" fontId="2" fillId="2" borderId="0" xfId="0" applyFont="1" applyFill="1" applyBorder="1" applyAlignment="1" applyProtection="1">
      <alignment wrapText="1"/>
    </xf>
    <xf numFmtId="0" fontId="31" fillId="2" borderId="20" xfId="0" applyFont="1" applyFill="1" applyBorder="1" applyAlignment="1" applyProtection="1">
      <alignment horizontal="center"/>
    </xf>
    <xf numFmtId="0" fontId="31" fillId="2" borderId="6" xfId="0" applyFont="1" applyFill="1" applyBorder="1" applyAlignment="1" applyProtection="1">
      <alignment horizontal="center"/>
    </xf>
    <xf numFmtId="0" fontId="33" fillId="2" borderId="6" xfId="0" applyFont="1" applyFill="1" applyBorder="1" applyAlignment="1" applyProtection="1">
      <alignment wrapText="1"/>
    </xf>
    <xf numFmtId="0" fontId="31" fillId="2" borderId="7" xfId="0" applyFont="1" applyFill="1" applyBorder="1" applyAlignment="1" applyProtection="1">
      <alignment horizontal="center"/>
    </xf>
    <xf numFmtId="164" fontId="31" fillId="2" borderId="6" xfId="1" applyNumberFormat="1" applyFont="1" applyFill="1" applyBorder="1" applyAlignment="1" applyProtection="1">
      <alignment horizontal="center"/>
    </xf>
    <xf numFmtId="0" fontId="32" fillId="6" borderId="21" xfId="0" applyFont="1" applyFill="1" applyBorder="1" applyAlignment="1" applyProtection="1">
      <alignment horizontal="center"/>
    </xf>
    <xf numFmtId="0" fontId="30" fillId="6" borderId="22" xfId="0" applyFont="1" applyFill="1" applyBorder="1" applyAlignment="1" applyProtection="1">
      <alignment horizontal="center"/>
    </xf>
    <xf numFmtId="0" fontId="30" fillId="6" borderId="0" xfId="0" applyFont="1" applyFill="1" applyBorder="1" applyAlignment="1" applyProtection="1">
      <alignment horizontal="center"/>
    </xf>
    <xf numFmtId="0" fontId="6" fillId="2" borderId="3" xfId="0" applyFont="1" applyFill="1" applyBorder="1" applyProtection="1"/>
    <xf numFmtId="0" fontId="6" fillId="2" borderId="0" xfId="0" applyFont="1" applyFill="1" applyBorder="1" applyAlignment="1" applyProtection="1">
      <alignment horizontal="left" wrapText="1"/>
    </xf>
    <xf numFmtId="0" fontId="7" fillId="2" borderId="0" xfId="0" applyFont="1" applyFill="1" applyBorder="1" applyAlignment="1" applyProtection="1"/>
    <xf numFmtId="0" fontId="7" fillId="2" borderId="3" xfId="0" applyFont="1" applyFill="1" applyBorder="1" applyAlignment="1" applyProtection="1">
      <alignment vertical="top" wrapText="1"/>
    </xf>
    <xf numFmtId="0" fontId="7" fillId="2" borderId="0" xfId="0" applyFont="1" applyFill="1" applyBorder="1" applyAlignment="1" applyProtection="1">
      <alignment vertical="top" wrapText="1"/>
    </xf>
    <xf numFmtId="0" fontId="7" fillId="2" borderId="3" xfId="0" applyFont="1" applyFill="1" applyBorder="1" applyAlignment="1" applyProtection="1"/>
    <xf numFmtId="0" fontId="6" fillId="2" borderId="3" xfId="0" applyFont="1" applyFill="1" applyBorder="1" applyAlignment="1" applyProtection="1">
      <alignment horizontal="left" wrapText="1"/>
    </xf>
    <xf numFmtId="0" fontId="9" fillId="2" borderId="0" xfId="0" applyFont="1" applyFill="1" applyBorder="1" applyProtection="1"/>
    <xf numFmtId="0" fontId="5" fillId="2" borderId="3" xfId="0" applyFont="1" applyFill="1" applyBorder="1" applyAlignment="1" applyProtection="1">
      <alignment horizontal="center" vertical="center"/>
    </xf>
    <xf numFmtId="0" fontId="9" fillId="2" borderId="0" xfId="0" applyFont="1" applyFill="1" applyBorder="1" applyAlignment="1" applyProtection="1"/>
    <xf numFmtId="0" fontId="7" fillId="2" borderId="0" xfId="0" applyFont="1" applyFill="1" applyBorder="1" applyAlignment="1" applyProtection="1">
      <alignment wrapText="1"/>
    </xf>
    <xf numFmtId="0" fontId="10" fillId="2" borderId="3" xfId="0" applyFont="1" applyFill="1" applyBorder="1" applyAlignment="1" applyProtection="1"/>
    <xf numFmtId="0" fontId="10" fillId="2" borderId="0" xfId="0" applyFont="1" applyFill="1" applyBorder="1" applyAlignment="1" applyProtection="1"/>
    <xf numFmtId="0" fontId="7" fillId="2" borderId="3" xfId="0" applyFont="1" applyFill="1" applyBorder="1" applyProtection="1"/>
    <xf numFmtId="0" fontId="17" fillId="2" borderId="3" xfId="0" applyFont="1" applyFill="1" applyBorder="1" applyAlignment="1" applyProtection="1">
      <alignment wrapText="1"/>
    </xf>
    <xf numFmtId="0" fontId="17" fillId="2" borderId="0" xfId="0" applyFont="1" applyFill="1" applyBorder="1" applyAlignment="1" applyProtection="1">
      <alignment wrapText="1"/>
    </xf>
    <xf numFmtId="0" fontId="17" fillId="2" borderId="3" xfId="0" applyFont="1" applyFill="1" applyBorder="1" applyProtection="1"/>
    <xf numFmtId="0" fontId="17" fillId="2" borderId="0" xfId="0" applyFont="1" applyFill="1" applyBorder="1" applyProtection="1"/>
    <xf numFmtId="0" fontId="0" fillId="2" borderId="24" xfId="0" applyFill="1" applyBorder="1" applyProtection="1"/>
    <xf numFmtId="0" fontId="0" fillId="2" borderId="8" xfId="0" applyFill="1" applyBorder="1" applyProtection="1"/>
    <xf numFmtId="0" fontId="0" fillId="2" borderId="9" xfId="0" applyFill="1" applyBorder="1" applyProtection="1"/>
    <xf numFmtId="0" fontId="0" fillId="2" borderId="0" xfId="0" applyFill="1" applyBorder="1" applyProtection="1">
      <protection locked="0"/>
    </xf>
    <xf numFmtId="0" fontId="0" fillId="2" borderId="8" xfId="0" applyFill="1" applyBorder="1" applyProtection="1">
      <protection locked="0"/>
    </xf>
    <xf numFmtId="0" fontId="6" fillId="7" borderId="6"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wrapText="1"/>
    </xf>
    <xf numFmtId="49" fontId="2" fillId="0" borderId="11" xfId="0" applyNumberFormat="1" applyFont="1" applyBorder="1" applyAlignment="1" applyProtection="1">
      <alignment vertical="center" wrapText="1"/>
    </xf>
    <xf numFmtId="0" fontId="2" fillId="0" borderId="11" xfId="0" applyFont="1" applyFill="1" applyBorder="1" applyAlignment="1" applyProtection="1">
      <alignment vertical="center" wrapText="1"/>
    </xf>
    <xf numFmtId="0" fontId="2" fillId="0" borderId="12" xfId="0" applyFont="1" applyFill="1" applyBorder="1" applyAlignment="1" applyProtection="1">
      <alignment vertical="center" wrapText="1"/>
    </xf>
    <xf numFmtId="0" fontId="2" fillId="0" borderId="12" xfId="0" applyFont="1" applyBorder="1" applyAlignment="1" applyProtection="1">
      <alignment vertical="top" wrapText="1"/>
    </xf>
    <xf numFmtId="0" fontId="2" fillId="0" borderId="11" xfId="0" applyFont="1" applyBorder="1" applyAlignment="1" applyProtection="1">
      <alignment vertical="top" wrapText="1"/>
    </xf>
    <xf numFmtId="0" fontId="2" fillId="0" borderId="13" xfId="0" applyFont="1" applyBorder="1" applyAlignment="1" applyProtection="1">
      <alignment vertical="top" wrapText="1"/>
    </xf>
    <xf numFmtId="0" fontId="0" fillId="0" borderId="0" xfId="0" applyAlignment="1" applyProtection="1">
      <alignment wrapText="1"/>
    </xf>
    <xf numFmtId="0" fontId="3" fillId="3" borderId="14" xfId="0" applyFont="1" applyFill="1" applyBorder="1" applyAlignment="1" applyProtection="1">
      <alignment wrapText="1"/>
    </xf>
    <xf numFmtId="0" fontId="3" fillId="3" borderId="14" xfId="0" applyFont="1" applyFill="1" applyBorder="1" applyProtection="1"/>
    <xf numFmtId="0" fontId="2" fillId="0" borderId="18" xfId="0" applyFont="1" applyBorder="1" applyAlignment="1" applyProtection="1">
      <alignment horizontal="center" vertical="center" wrapText="1"/>
    </xf>
    <xf numFmtId="49" fontId="2" fillId="0" borderId="7" xfId="0" applyNumberFormat="1" applyFont="1" applyBorder="1" applyAlignment="1" applyProtection="1">
      <alignment vertical="center" wrapText="1"/>
    </xf>
    <xf numFmtId="49" fontId="2" fillId="0" borderId="17" xfId="0" applyNumberFormat="1" applyFont="1" applyBorder="1" applyAlignment="1" applyProtection="1">
      <alignment vertical="center" wrapText="1"/>
    </xf>
    <xf numFmtId="0" fontId="2" fillId="0" borderId="15" xfId="0" applyFont="1" applyFill="1" applyBorder="1" applyAlignment="1" applyProtection="1">
      <alignment vertical="center" wrapText="1"/>
    </xf>
    <xf numFmtId="0" fontId="0" fillId="0" borderId="0" xfId="0" applyFill="1" applyAlignment="1" applyProtection="1">
      <alignment vertical="center"/>
    </xf>
    <xf numFmtId="0" fontId="0" fillId="0" borderId="15" xfId="0" applyFont="1" applyFill="1" applyBorder="1" applyAlignment="1" applyProtection="1">
      <alignment vertical="top"/>
    </xf>
    <xf numFmtId="0" fontId="2" fillId="0" borderId="17" xfId="0" applyFont="1" applyBorder="1" applyAlignment="1" applyProtection="1">
      <alignment vertical="top" wrapText="1"/>
    </xf>
    <xf numFmtId="0" fontId="2" fillId="0" borderId="18" xfId="0" applyFont="1" applyBorder="1" applyAlignment="1" applyProtection="1">
      <alignment vertical="top" wrapText="1"/>
    </xf>
    <xf numFmtId="0" fontId="0" fillId="0" borderId="0" xfId="0" applyProtection="1"/>
    <xf numFmtId="0" fontId="13" fillId="0" borderId="0" xfId="0" applyFont="1" applyFill="1" applyBorder="1" applyAlignment="1" applyProtection="1">
      <alignment wrapText="1"/>
    </xf>
    <xf numFmtId="0" fontId="2" fillId="4" borderId="6" xfId="0" applyFont="1" applyFill="1" applyBorder="1" applyAlignment="1" applyProtection="1">
      <alignment horizontal="center" vertical="center" wrapText="1"/>
    </xf>
    <xf numFmtId="49" fontId="0" fillId="4" borderId="6" xfId="0" applyNumberFormat="1" applyFont="1" applyFill="1" applyBorder="1" applyAlignment="1" applyProtection="1">
      <alignment vertical="center" wrapText="1"/>
    </xf>
    <xf numFmtId="0" fontId="14" fillId="0" borderId="16" xfId="0" applyFont="1" applyFill="1" applyBorder="1" applyAlignment="1" applyProtection="1">
      <alignment vertical="center"/>
    </xf>
    <xf numFmtId="0" fontId="14" fillId="0" borderId="6" xfId="0" applyFont="1" applyFill="1" applyBorder="1" applyAlignment="1" applyProtection="1">
      <alignment vertical="center"/>
    </xf>
    <xf numFmtId="49" fontId="0" fillId="0" borderId="6" xfId="0" applyNumberFormat="1" applyBorder="1" applyAlignment="1" applyProtection="1">
      <alignment vertical="center"/>
    </xf>
    <xf numFmtId="0" fontId="0" fillId="0" borderId="6" xfId="0" applyBorder="1" applyAlignment="1" applyProtection="1">
      <alignment vertical="top" wrapText="1"/>
    </xf>
    <xf numFmtId="49" fontId="0" fillId="4" borderId="6" xfId="0" applyNumberFormat="1" applyFill="1" applyBorder="1" applyAlignment="1" applyProtection="1">
      <alignment vertical="center"/>
    </xf>
    <xf numFmtId="0" fontId="15" fillId="4" borderId="6" xfId="0" applyFont="1" applyFill="1" applyBorder="1" applyAlignment="1" applyProtection="1">
      <alignment horizontal="left" vertical="top" wrapText="1"/>
    </xf>
    <xf numFmtId="0" fontId="0" fillId="4" borderId="6" xfId="0" applyFill="1" applyBorder="1" applyAlignment="1" applyProtection="1">
      <alignment vertical="top" wrapText="1"/>
    </xf>
    <xf numFmtId="0" fontId="0" fillId="0" borderId="0" xfId="0" applyFill="1" applyBorder="1" applyProtection="1"/>
    <xf numFmtId="0" fontId="2" fillId="0" borderId="6" xfId="0" applyFont="1" applyBorder="1" applyAlignment="1" applyProtection="1">
      <alignment horizontal="center" vertical="center" wrapText="1"/>
    </xf>
    <xf numFmtId="49" fontId="0" fillId="0" borderId="6" xfId="0" applyNumberFormat="1" applyFill="1" applyBorder="1" applyAlignment="1" applyProtection="1">
      <alignment vertical="center"/>
    </xf>
    <xf numFmtId="0" fontId="0" fillId="0" borderId="6" xfId="0" applyFill="1" applyBorder="1" applyAlignment="1" applyProtection="1">
      <alignment vertical="center"/>
    </xf>
    <xf numFmtId="0" fontId="15" fillId="0" borderId="6" xfId="0" applyFont="1" applyBorder="1" applyAlignment="1" applyProtection="1">
      <alignment horizontal="left" vertical="top" wrapText="1"/>
    </xf>
    <xf numFmtId="49" fontId="0" fillId="0" borderId="6" xfId="0" applyNumberFormat="1" applyFill="1" applyBorder="1" applyAlignment="1" applyProtection="1">
      <alignment vertical="center" wrapText="1"/>
    </xf>
    <xf numFmtId="0" fontId="0" fillId="0" borderId="0" xfId="0" applyFill="1" applyProtection="1"/>
    <xf numFmtId="0" fontId="0" fillId="0" borderId="0" xfId="0" applyFill="1" applyAlignment="1" applyProtection="1">
      <alignment wrapText="1"/>
    </xf>
    <xf numFmtId="0" fontId="16" fillId="0" borderId="0" xfId="0" applyFont="1" applyAlignment="1" applyProtection="1"/>
    <xf numFmtId="49" fontId="0" fillId="4" borderId="15" xfId="0" applyNumberFormat="1" applyFill="1" applyBorder="1" applyAlignment="1" applyProtection="1">
      <alignment vertical="center" wrapText="1"/>
    </xf>
    <xf numFmtId="49" fontId="0" fillId="0" borderId="6" xfId="0" applyNumberFormat="1" applyBorder="1" applyAlignment="1" applyProtection="1">
      <alignment vertical="center" wrapText="1"/>
    </xf>
    <xf numFmtId="49" fontId="0" fillId="4" borderId="6" xfId="0" applyNumberFormat="1" applyFill="1" applyBorder="1" applyAlignment="1" applyProtection="1">
      <alignment vertical="center" wrapText="1"/>
    </xf>
    <xf numFmtId="0" fontId="0" fillId="3" borderId="0" xfId="0" applyFill="1" applyAlignment="1" applyProtection="1">
      <alignment wrapText="1"/>
    </xf>
    <xf numFmtId="0" fontId="0" fillId="3" borderId="0" xfId="0" applyFill="1" applyProtection="1"/>
    <xf numFmtId="0" fontId="14" fillId="4" borderId="6" xfId="0" applyFont="1" applyFill="1" applyBorder="1" applyAlignment="1" applyProtection="1">
      <alignment vertical="top" wrapText="1"/>
    </xf>
    <xf numFmtId="0" fontId="14" fillId="0" borderId="6" xfId="0" applyFont="1" applyBorder="1" applyAlignment="1" applyProtection="1">
      <alignment vertical="top" wrapText="1"/>
    </xf>
    <xf numFmtId="0" fontId="14" fillId="0" borderId="6" xfId="0" applyFont="1" applyFill="1" applyBorder="1" applyAlignment="1" applyProtection="1">
      <alignment vertical="center" wrapText="1"/>
    </xf>
    <xf numFmtId="0" fontId="0" fillId="0" borderId="6" xfId="0" applyFill="1" applyBorder="1" applyAlignment="1" applyProtection="1">
      <alignment vertical="center" wrapText="1"/>
    </xf>
    <xf numFmtId="49" fontId="0" fillId="4" borderId="16" xfId="0" applyNumberFormat="1" applyFill="1" applyBorder="1" applyAlignment="1" applyProtection="1">
      <alignment vertical="center" wrapText="1"/>
    </xf>
    <xf numFmtId="0" fontId="0" fillId="0" borderId="0" xfId="0" applyAlignment="1" applyProtection="1">
      <alignment vertical="top" wrapText="1"/>
    </xf>
    <xf numFmtId="0" fontId="0" fillId="4" borderId="6" xfId="0" applyNumberFormat="1" applyFill="1" applyBorder="1" applyAlignment="1" applyProtection="1">
      <alignment vertical="top" wrapText="1"/>
    </xf>
    <xf numFmtId="0" fontId="0" fillId="0" borderId="0" xfId="0" applyAlignment="1" applyProtection="1">
      <alignment horizontal="center" vertical="center" wrapText="1"/>
    </xf>
    <xf numFmtId="49" fontId="0" fillId="0" borderId="0" xfId="0" applyNumberFormat="1" applyAlignment="1" applyProtection="1">
      <alignment vertical="center"/>
    </xf>
    <xf numFmtId="0" fontId="0" fillId="2" borderId="0" xfId="0" applyFill="1" applyAlignment="1" applyProtection="1">
      <alignment wrapText="1"/>
    </xf>
    <xf numFmtId="0" fontId="0" fillId="2" borderId="0" xfId="0" applyFill="1" applyAlignment="1" applyProtection="1">
      <alignment horizontal="center" vertical="center" wrapText="1"/>
    </xf>
    <xf numFmtId="49" fontId="0" fillId="2" borderId="0" xfId="0" applyNumberFormat="1" applyFill="1" applyAlignment="1" applyProtection="1">
      <alignment vertical="center"/>
    </xf>
    <xf numFmtId="0" fontId="35" fillId="5" borderId="8" xfId="0" applyFont="1" applyFill="1" applyBorder="1" applyAlignment="1" applyProtection="1">
      <alignment horizontal="right"/>
    </xf>
    <xf numFmtId="0" fontId="35" fillId="5" borderId="9" xfId="0" applyFont="1" applyFill="1" applyBorder="1" applyAlignment="1" applyProtection="1">
      <alignment horizontal="right"/>
    </xf>
    <xf numFmtId="0" fontId="0" fillId="0" borderId="15" xfId="0" applyBorder="1" applyAlignment="1" applyProtection="1">
      <alignment vertical="top" wrapText="1"/>
    </xf>
    <xf numFmtId="0" fontId="0" fillId="4" borderId="0" xfId="0" applyFill="1" applyAlignment="1" applyProtection="1">
      <alignment vertical="top" wrapText="1"/>
    </xf>
    <xf numFmtId="0" fontId="2" fillId="4" borderId="16" xfId="0" applyFont="1" applyFill="1" applyBorder="1" applyAlignment="1" applyProtection="1">
      <alignment horizontal="center" vertical="center" wrapText="1"/>
    </xf>
    <xf numFmtId="49" fontId="0" fillId="4" borderId="16" xfId="0" applyNumberFormat="1" applyFont="1" applyFill="1" applyBorder="1" applyAlignment="1" applyProtection="1">
      <alignment vertical="center" wrapText="1"/>
    </xf>
    <xf numFmtId="0" fontId="2" fillId="4" borderId="16" xfId="0" applyFont="1" applyFill="1" applyBorder="1" applyAlignment="1" applyProtection="1">
      <alignment vertical="top" wrapText="1"/>
    </xf>
    <xf numFmtId="0" fontId="0" fillId="2" borderId="6" xfId="0" applyFill="1" applyBorder="1" applyAlignment="1" applyProtection="1">
      <alignment vertical="top" wrapText="1"/>
    </xf>
    <xf numFmtId="0" fontId="30" fillId="2" borderId="19" xfId="0" applyFont="1" applyFill="1" applyBorder="1" applyAlignment="1" applyProtection="1">
      <alignment horizontal="center" vertical="center" wrapText="1"/>
    </xf>
    <xf numFmtId="0" fontId="30" fillId="2" borderId="16" xfId="0" applyFont="1" applyFill="1" applyBorder="1" applyAlignment="1" applyProtection="1">
      <alignment horizontal="center" vertical="center" wrapText="1"/>
    </xf>
    <xf numFmtId="0" fontId="30" fillId="2" borderId="20" xfId="0" applyFont="1" applyFill="1" applyBorder="1" applyAlignment="1" applyProtection="1">
      <alignment horizontal="center" vertical="center"/>
    </xf>
    <xf numFmtId="0" fontId="30" fillId="2" borderId="7" xfId="0" applyFont="1" applyFill="1" applyBorder="1" applyAlignment="1" applyProtection="1">
      <alignment horizontal="center" vertical="center" wrapText="1"/>
    </xf>
    <xf numFmtId="0" fontId="6" fillId="2" borderId="0" xfId="0" applyFont="1" applyFill="1" applyBorder="1" applyAlignment="1" applyProtection="1">
      <alignment horizontal="left" wrapText="1"/>
    </xf>
    <xf numFmtId="0" fontId="0" fillId="2" borderId="0" xfId="0" applyFont="1" applyFill="1" applyBorder="1" applyAlignment="1" applyProtection="1">
      <alignment horizontal="left"/>
    </xf>
    <xf numFmtId="0" fontId="0" fillId="7" borderId="6" xfId="0" applyFill="1" applyBorder="1" applyProtection="1">
      <protection locked="0"/>
    </xf>
    <xf numFmtId="0" fontId="17" fillId="2" borderId="3" xfId="0" applyFont="1" applyFill="1" applyBorder="1" applyAlignment="1" applyProtection="1">
      <alignment vertical="top" wrapText="1"/>
    </xf>
    <xf numFmtId="0" fontId="17" fillId="2" borderId="0" xfId="0" applyFont="1" applyFill="1" applyBorder="1" applyAlignment="1" applyProtection="1">
      <alignment vertical="top" wrapText="1"/>
    </xf>
    <xf numFmtId="0" fontId="34" fillId="2" borderId="0" xfId="0" applyNumberFormat="1" applyFont="1" applyFill="1" applyBorder="1" applyAlignment="1" applyProtection="1">
      <alignment wrapText="1"/>
    </xf>
  </cellXfs>
  <cellStyles count="5">
    <cellStyle name="Currency 2" xfId="2"/>
    <cellStyle name="Hyperlink 2" xfId="3"/>
    <cellStyle name="Normal" xfId="0" builtinId="0"/>
    <cellStyle name="Normal 2" xfId="4"/>
    <cellStyle name="Percent" xfId="1" builtinId="5"/>
  </cellStyles>
  <dxfs count="9">
    <dxf>
      <font>
        <color theme="0" tint="-0.34998626667073579"/>
      </font>
    </dxf>
    <dxf>
      <font>
        <color theme="0" tint="-0.34998626667073579"/>
      </font>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ont>
        <color theme="0" tint="-0.34998626667073579"/>
      </font>
    </dxf>
    <dxf>
      <font>
        <color theme="0"/>
      </font>
      <fill>
        <patternFill>
          <bgColor theme="0"/>
        </patternFill>
      </fill>
      <border>
        <left/>
        <right/>
        <top/>
        <bottom/>
      </border>
    </dxf>
    <dxf>
      <fill>
        <patternFill>
          <bgColor rgb="FFFFFF00"/>
        </patternFill>
      </fill>
    </dxf>
    <dxf>
      <font>
        <color theme="0" tint="-0.49998474074526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85725</xdr:rowOff>
    </xdr:from>
    <xdr:to>
      <xdr:col>1</xdr:col>
      <xdr:colOff>1476376</xdr:colOff>
      <xdr:row>6</xdr:row>
      <xdr:rowOff>171663</xdr:rowOff>
    </xdr:to>
    <xdr:pic>
      <xdr:nvPicPr>
        <xdr:cNvPr id="2" name="Picture 1" descr="http://upload.wikimedia.org/wikipedia/en/2/20/NSF_International_logo.png"/>
        <xdr:cNvPicPr>
          <a:picLocks noChangeAspect="1" noChangeArrowheads="1"/>
        </xdr:cNvPicPr>
      </xdr:nvPicPr>
      <xdr:blipFill>
        <a:blip xmlns:r="http://schemas.openxmlformats.org/officeDocument/2006/relationships" r:embed="rId1" cstate="print"/>
        <a:srcRect/>
        <a:stretch>
          <a:fillRect/>
        </a:stretch>
      </xdr:blipFill>
      <xdr:spPr bwMode="auto">
        <a:xfrm>
          <a:off x="171450" y="209550"/>
          <a:ext cx="1438276" cy="1324188"/>
        </a:xfrm>
        <a:prstGeom prst="rect">
          <a:avLst/>
        </a:prstGeom>
        <a:noFill/>
      </xdr:spPr>
    </xdr:pic>
    <xdr:clientData/>
  </xdr:twoCellAnchor>
  <xdr:twoCellAnchor>
    <xdr:from>
      <xdr:col>1</xdr:col>
      <xdr:colOff>1466850</xdr:colOff>
      <xdr:row>1</xdr:row>
      <xdr:rowOff>133349</xdr:rowOff>
    </xdr:from>
    <xdr:to>
      <xdr:col>5</xdr:col>
      <xdr:colOff>314325</xdr:colOff>
      <xdr:row>6</xdr:row>
      <xdr:rowOff>180974</xdr:rowOff>
    </xdr:to>
    <xdr:sp macro="" textlink="">
      <xdr:nvSpPr>
        <xdr:cNvPr id="3" name="TextBox 2"/>
        <xdr:cNvSpPr txBox="1"/>
      </xdr:nvSpPr>
      <xdr:spPr>
        <a:xfrm>
          <a:off x="1600200" y="257174"/>
          <a:ext cx="5343525" cy="1285875"/>
        </a:xfrm>
        <a:prstGeom prst="rect">
          <a:avLst/>
        </a:prstGeom>
        <a:solidFill>
          <a:schemeClr val="tx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aseline="0">
              <a:latin typeface="+mj-lt"/>
            </a:rPr>
            <a:t>Product Information Fo</a:t>
          </a:r>
          <a:r>
            <a:rPr lang="en-US" sz="2800" i="0" baseline="0">
              <a:latin typeface="+mj-lt"/>
            </a:rPr>
            <a:t>rm</a:t>
          </a:r>
        </a:p>
        <a:p>
          <a:r>
            <a:rPr lang="en-US" sz="1400" i="1" baseline="0">
              <a:latin typeface="+mj-lt"/>
            </a:rPr>
            <a:t>Treatment Chemicals</a:t>
          </a:r>
        </a:p>
        <a:p>
          <a:r>
            <a:rPr lang="en-US" sz="1400" i="1" baseline="0">
              <a:latin typeface="+mj-lt"/>
            </a:rPr>
            <a:t>NSF/ANSI Standard 60</a:t>
          </a:r>
        </a:p>
        <a:p>
          <a:r>
            <a:rPr lang="en-US" sz="1400" i="1" baseline="0">
              <a:latin typeface="+mj-lt"/>
            </a:rPr>
            <a:t>Treatment Chemicals &amp; Media</a:t>
          </a:r>
        </a:p>
        <a:p>
          <a:endParaRPr lang="en-US" sz="1100"/>
        </a:p>
      </xdr:txBody>
    </xdr:sp>
    <xdr:clientData/>
  </xdr:twoCellAnchor>
  <xdr:twoCellAnchor>
    <xdr:from>
      <xdr:col>5</xdr:col>
      <xdr:colOff>428627</xdr:colOff>
      <xdr:row>1</xdr:row>
      <xdr:rowOff>238125</xdr:rowOff>
    </xdr:from>
    <xdr:to>
      <xdr:col>8</xdr:col>
      <xdr:colOff>952501</xdr:colOff>
      <xdr:row>6</xdr:row>
      <xdr:rowOff>76200</xdr:rowOff>
    </xdr:to>
    <xdr:sp macro="" textlink="">
      <xdr:nvSpPr>
        <xdr:cNvPr id="4" name="TextBox 3"/>
        <xdr:cNvSpPr txBox="1"/>
      </xdr:nvSpPr>
      <xdr:spPr>
        <a:xfrm>
          <a:off x="7058027" y="361950"/>
          <a:ext cx="2524124" cy="1076325"/>
        </a:xfrm>
        <a:prstGeom prst="rect">
          <a:avLst/>
        </a:prstGeom>
        <a:solidFill>
          <a:schemeClr val="tx2">
            <a:lumMod val="40000"/>
            <a:lumOff val="60000"/>
          </a:schemeClr>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u="sng">
              <a:latin typeface="Times New Roman" pitchFamily="18" charset="0"/>
              <a:cs typeface="Times New Roman" pitchFamily="18" charset="0"/>
            </a:rPr>
            <a:t>Example</a:t>
          </a:r>
          <a:r>
            <a:rPr lang="en-US" sz="1100" i="1" u="sng" baseline="0">
              <a:latin typeface="Times New Roman" pitchFamily="18" charset="0"/>
              <a:cs typeface="Times New Roman" pitchFamily="18" charset="0"/>
            </a:rPr>
            <a:t> products</a:t>
          </a:r>
          <a:r>
            <a:rPr lang="en-US" sz="1100" i="1" baseline="0">
              <a:latin typeface="Times New Roman" pitchFamily="18" charset="0"/>
              <a:cs typeface="Times New Roman" pitchFamily="18" charset="0"/>
            </a:rPr>
            <a:t>:</a:t>
          </a:r>
        </a:p>
        <a:p>
          <a:r>
            <a:rPr lang="en-US" sz="1100" i="1" baseline="0">
              <a:latin typeface="Times New Roman" pitchFamily="18" charset="0"/>
              <a:cs typeface="Times New Roman" pitchFamily="18" charset="0"/>
            </a:rPr>
            <a:t>Sodium hypochlorite, Sodium hydroxide,</a:t>
          </a:r>
        </a:p>
        <a:p>
          <a:r>
            <a:rPr lang="en-US" sz="1100" i="1" baseline="0">
              <a:latin typeface="Times New Roman" pitchFamily="18" charset="0"/>
              <a:cs typeface="Times New Roman" pitchFamily="18" charset="0"/>
            </a:rPr>
            <a:t>Hydrochloric acid, Phosphoric acid, Reverse osmosis antiscalants, Fluoride, Chlorine gas, Copper sulfate, Well drilling aids</a:t>
          </a:r>
        </a:p>
      </xdr:txBody>
    </xdr:sp>
    <xdr:clientData/>
  </xdr:twoCellAnchor>
  <xdr:twoCellAnchor>
    <xdr:from>
      <xdr:col>1</xdr:col>
      <xdr:colOff>57150</xdr:colOff>
      <xdr:row>65</xdr:row>
      <xdr:rowOff>19050</xdr:rowOff>
    </xdr:from>
    <xdr:to>
      <xdr:col>3</xdr:col>
      <xdr:colOff>476250</xdr:colOff>
      <xdr:row>70</xdr:row>
      <xdr:rowOff>95250</xdr:rowOff>
    </xdr:to>
    <xdr:sp macro="" textlink="">
      <xdr:nvSpPr>
        <xdr:cNvPr id="5" name="TextBox 4"/>
        <xdr:cNvSpPr txBox="1"/>
      </xdr:nvSpPr>
      <xdr:spPr>
        <a:xfrm>
          <a:off x="190500" y="13087350"/>
          <a:ext cx="502920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mn-lt"/>
            </a:rPr>
            <a:t>Type A Water = Water that does NOT require testing </a:t>
          </a:r>
          <a:endParaRPr lang="en-US" sz="1000">
            <a:latin typeface="+mn-lt"/>
          </a:endParaRPr>
        </a:p>
        <a:p>
          <a:r>
            <a:rPr lang="en-US" sz="1000">
              <a:latin typeface="+mn-lt"/>
            </a:rPr>
            <a:t>Deionized water, distilled water, demineralized water, recirculated water within the plant originating from a potable source, water treated on-site to potable water quality with the exception of disinfection, potable water that is further treated with a reverse osmosis system, softened municipal water, potable well water, well water treated on-site to potable quality or a higher purity grade, condensate water originating from a potable source. </a:t>
          </a:r>
        </a:p>
      </xdr:txBody>
    </xdr:sp>
    <xdr:clientData/>
  </xdr:twoCellAnchor>
  <xdr:twoCellAnchor>
    <xdr:from>
      <xdr:col>3</xdr:col>
      <xdr:colOff>533400</xdr:colOff>
      <xdr:row>65</xdr:row>
      <xdr:rowOff>19050</xdr:rowOff>
    </xdr:from>
    <xdr:to>
      <xdr:col>7</xdr:col>
      <xdr:colOff>209550</xdr:colOff>
      <xdr:row>70</xdr:row>
      <xdr:rowOff>95250</xdr:rowOff>
    </xdr:to>
    <xdr:sp macro="" textlink="">
      <xdr:nvSpPr>
        <xdr:cNvPr id="6" name="TextBox 5"/>
        <xdr:cNvSpPr txBox="1"/>
      </xdr:nvSpPr>
      <xdr:spPr>
        <a:xfrm>
          <a:off x="5276850" y="13087350"/>
          <a:ext cx="283845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Type B Water = Water that requires</a:t>
          </a:r>
          <a:r>
            <a:rPr lang="en-US" sz="1000" b="1" baseline="0"/>
            <a:t> </a:t>
          </a:r>
          <a:r>
            <a:rPr lang="en-US" sz="1000" b="1"/>
            <a:t>testing</a:t>
          </a:r>
          <a:endParaRPr lang="en-US" sz="1000"/>
        </a:p>
        <a:p>
          <a:r>
            <a:rPr lang="en-US" sz="1000"/>
            <a:t>Untreated surface water, non-potable well water, untreated rain water or water collected from other non-potable sources.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3.xml"/><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A1:N76"/>
  <sheetViews>
    <sheetView tabSelected="1" zoomScaleNormal="100" workbookViewId="0">
      <selection activeCell="B29" sqref="B29"/>
    </sheetView>
  </sheetViews>
  <sheetFormatPr defaultRowHeight="15"/>
  <cols>
    <col min="1" max="1" width="2" style="3" customWidth="1"/>
    <col min="2" max="2" width="45.5703125" style="3" customWidth="1"/>
    <col min="3" max="4" width="23.5703125" style="3" customWidth="1"/>
    <col min="5" max="5" width="4.7109375" style="3" customWidth="1"/>
    <col min="6" max="6" width="13.42578125" style="3" customWidth="1"/>
    <col min="7" max="7" width="5.7109375" style="3" customWidth="1"/>
    <col min="8" max="8" width="10.85546875" style="3" customWidth="1"/>
    <col min="9" max="9" width="15.28515625" style="3" customWidth="1"/>
    <col min="10" max="10" width="8.42578125" style="3" hidden="1" customWidth="1"/>
    <col min="11" max="11" width="4.140625" style="3" customWidth="1"/>
    <col min="12" max="16384" width="9.140625" style="3"/>
  </cols>
  <sheetData>
    <row r="1" spans="1:14" ht="9.75" customHeight="1" thickBot="1">
      <c r="B1" s="11"/>
      <c r="C1" s="11"/>
      <c r="D1" s="11"/>
      <c r="E1" s="11"/>
      <c r="F1" s="11"/>
      <c r="G1" s="11"/>
      <c r="H1" s="11"/>
    </row>
    <row r="2" spans="1:14" ht="19.5" customHeight="1">
      <c r="A2" s="1"/>
      <c r="B2" s="12"/>
      <c r="C2" s="13"/>
      <c r="D2" s="13"/>
      <c r="E2" s="13"/>
      <c r="F2" s="13"/>
      <c r="G2" s="13"/>
      <c r="H2" s="13"/>
      <c r="I2" s="13"/>
      <c r="J2" s="13"/>
      <c r="K2" s="14"/>
      <c r="L2" s="15"/>
      <c r="M2" s="2"/>
      <c r="N2" s="2"/>
    </row>
    <row r="3" spans="1:14" ht="19.5" customHeight="1">
      <c r="A3" s="1"/>
      <c r="B3" s="16"/>
      <c r="C3" s="17"/>
      <c r="D3" s="18"/>
      <c r="E3" s="18"/>
      <c r="F3" s="18"/>
      <c r="G3" s="18"/>
      <c r="H3" s="18"/>
      <c r="I3" s="18"/>
      <c r="J3" s="18"/>
      <c r="K3" s="19"/>
      <c r="L3" s="15"/>
      <c r="M3" s="2"/>
      <c r="N3" s="2"/>
    </row>
    <row r="4" spans="1:14" s="2" customFormat="1" ht="19.5" customHeight="1">
      <c r="A4" s="1"/>
      <c r="B4" s="20"/>
      <c r="C4" s="17"/>
      <c r="D4" s="18"/>
      <c r="E4" s="18"/>
      <c r="F4" s="18"/>
      <c r="G4" s="18"/>
      <c r="H4" s="18"/>
      <c r="I4" s="18"/>
      <c r="J4" s="18"/>
      <c r="K4" s="19"/>
      <c r="L4" s="15"/>
    </row>
    <row r="5" spans="1:14" s="2" customFormat="1" ht="19.5" customHeight="1">
      <c r="A5" s="1"/>
      <c r="B5" s="20"/>
      <c r="C5" s="17"/>
      <c r="D5" s="18"/>
      <c r="E5" s="18"/>
      <c r="F5" s="18"/>
      <c r="G5" s="18"/>
      <c r="H5" s="18"/>
      <c r="I5" s="18"/>
      <c r="J5" s="18"/>
      <c r="K5" s="19"/>
      <c r="L5" s="15"/>
    </row>
    <row r="6" spans="1:14" s="2" customFormat="1" ht="19.5" customHeight="1">
      <c r="A6" s="1"/>
      <c r="B6" s="21"/>
      <c r="C6" s="17"/>
      <c r="D6" s="18"/>
      <c r="E6" s="18"/>
      <c r="F6" s="18"/>
      <c r="G6" s="18"/>
      <c r="H6" s="18"/>
      <c r="I6" s="18"/>
      <c r="J6" s="18"/>
      <c r="K6" s="19"/>
      <c r="L6" s="15"/>
    </row>
    <row r="7" spans="1:14" s="2" customFormat="1" ht="19.5" customHeight="1" thickBot="1">
      <c r="A7" s="1"/>
      <c r="B7" s="22"/>
      <c r="C7" s="23"/>
      <c r="D7" s="23"/>
      <c r="E7" s="23"/>
      <c r="F7" s="23"/>
      <c r="G7" s="23"/>
      <c r="H7" s="23"/>
      <c r="I7" s="127"/>
      <c r="J7" s="23"/>
      <c r="K7" s="128" t="s">
        <v>290</v>
      </c>
      <c r="L7" s="15"/>
    </row>
    <row r="8" spans="1:14" s="2" customFormat="1" ht="15" customHeight="1">
      <c r="A8" s="1"/>
      <c r="H8" s="24"/>
      <c r="K8" s="1"/>
    </row>
    <row r="9" spans="1:14" s="2" customFormat="1" ht="15" customHeight="1">
      <c r="A9" s="1"/>
      <c r="B9" s="25" t="s">
        <v>265</v>
      </c>
      <c r="H9" s="24"/>
      <c r="K9" s="1"/>
    </row>
    <row r="10" spans="1:14" s="2" customFormat="1">
      <c r="A10" s="1"/>
      <c r="B10" s="139"/>
      <c r="C10" s="139"/>
      <c r="D10" s="139"/>
      <c r="E10" s="139"/>
      <c r="F10" s="139"/>
      <c r="G10" s="139"/>
      <c r="H10" s="139"/>
      <c r="K10" s="1"/>
    </row>
    <row r="11" spans="1:14" s="2" customFormat="1">
      <c r="A11" s="1"/>
      <c r="B11" s="26"/>
      <c r="C11" s="27"/>
      <c r="D11" s="27"/>
      <c r="E11" s="27"/>
      <c r="F11" s="27"/>
      <c r="G11" s="27"/>
      <c r="H11" s="27"/>
      <c r="K11" s="1"/>
    </row>
    <row r="12" spans="1:14" s="2" customFormat="1">
      <c r="A12" s="1"/>
      <c r="B12" s="25" t="s">
        <v>278</v>
      </c>
      <c r="E12" s="28"/>
      <c r="F12" s="28"/>
      <c r="G12" s="28"/>
      <c r="H12" s="28"/>
      <c r="K12" s="1"/>
    </row>
    <row r="13" spans="1:14" s="2" customFormat="1">
      <c r="A13" s="1"/>
      <c r="B13" s="140"/>
      <c r="C13" s="140"/>
      <c r="D13" s="29"/>
      <c r="E13" s="28"/>
      <c r="F13" s="28"/>
      <c r="G13" s="28"/>
      <c r="H13" s="28"/>
      <c r="K13" s="1"/>
    </row>
    <row r="14" spans="1:14" s="2" customFormat="1">
      <c r="A14" s="1"/>
      <c r="B14" s="30"/>
      <c r="C14" s="28"/>
      <c r="D14" s="28"/>
      <c r="E14" s="28"/>
      <c r="F14" s="28"/>
      <c r="G14" s="28"/>
      <c r="H14" s="28"/>
      <c r="K14" s="1"/>
    </row>
    <row r="15" spans="1:14" s="2" customFormat="1">
      <c r="A15" s="1"/>
      <c r="B15" s="31" t="s">
        <v>266</v>
      </c>
      <c r="C15" s="28"/>
      <c r="D15" s="28"/>
      <c r="E15" s="28"/>
      <c r="F15" s="28"/>
      <c r="G15" s="28"/>
      <c r="H15" s="28"/>
      <c r="K15" s="1"/>
    </row>
    <row r="16" spans="1:14" s="2" customFormat="1">
      <c r="A16" s="1"/>
      <c r="B16" s="30"/>
      <c r="C16" s="28"/>
      <c r="D16" s="28"/>
      <c r="E16" s="28"/>
      <c r="F16" s="28"/>
      <c r="G16" s="28"/>
      <c r="H16" s="28"/>
      <c r="K16" s="1"/>
    </row>
    <row r="17" spans="1:11" s="2" customFormat="1">
      <c r="A17" s="1"/>
      <c r="B17" s="32" t="s">
        <v>267</v>
      </c>
      <c r="C17" s="28"/>
      <c r="D17" s="28"/>
      <c r="E17" s="28"/>
      <c r="F17" s="28"/>
      <c r="G17" s="28"/>
      <c r="H17" s="28"/>
      <c r="K17" s="1"/>
    </row>
    <row r="18" spans="1:11" s="2" customFormat="1">
      <c r="A18" s="1"/>
      <c r="B18" s="30"/>
      <c r="C18" s="28"/>
      <c r="D18" s="28"/>
      <c r="E18" s="28"/>
      <c r="F18" s="28"/>
      <c r="G18" s="28"/>
      <c r="H18" s="28"/>
      <c r="K18" s="1"/>
    </row>
    <row r="19" spans="1:11" s="2" customFormat="1">
      <c r="A19" s="1"/>
      <c r="B19" s="30"/>
      <c r="C19" s="28"/>
      <c r="D19" s="28"/>
      <c r="E19" s="28"/>
      <c r="F19" s="28"/>
      <c r="G19" s="28"/>
      <c r="H19" s="28"/>
      <c r="K19" s="1"/>
    </row>
    <row r="20" spans="1:11" s="2" customFormat="1">
      <c r="A20" s="1"/>
      <c r="B20" s="30"/>
      <c r="C20" s="28"/>
      <c r="D20" s="28"/>
      <c r="E20" s="28"/>
      <c r="F20" s="28"/>
      <c r="G20" s="28"/>
      <c r="K20" s="1"/>
    </row>
    <row r="21" spans="1:11" s="2" customFormat="1">
      <c r="A21" s="1"/>
      <c r="B21" s="30"/>
      <c r="C21" s="28"/>
      <c r="D21" s="28"/>
      <c r="E21" s="28"/>
      <c r="F21" s="28"/>
      <c r="G21" s="28"/>
      <c r="K21" s="1"/>
    </row>
    <row r="22" spans="1:11" s="2" customFormat="1">
      <c r="A22" s="1"/>
      <c r="B22" s="30"/>
      <c r="C22" s="28"/>
      <c r="D22" s="28"/>
      <c r="E22" s="28"/>
      <c r="F22" s="28"/>
      <c r="G22" s="28"/>
      <c r="K22" s="1"/>
    </row>
    <row r="23" spans="1:11" s="2" customFormat="1">
      <c r="A23" s="1"/>
      <c r="B23" s="30"/>
      <c r="C23" s="28"/>
      <c r="D23" s="28"/>
      <c r="E23" s="28"/>
      <c r="F23" s="28"/>
      <c r="G23" s="28"/>
      <c r="K23" s="1"/>
    </row>
    <row r="24" spans="1:11" s="2" customFormat="1">
      <c r="A24" s="1"/>
      <c r="B24" s="30"/>
      <c r="C24" s="28"/>
      <c r="D24" s="28"/>
      <c r="E24" s="28"/>
      <c r="F24" s="28"/>
      <c r="G24" s="28"/>
      <c r="K24" s="1"/>
    </row>
    <row r="25" spans="1:11" s="2" customFormat="1">
      <c r="A25" s="1"/>
      <c r="B25" s="30"/>
      <c r="C25" s="28"/>
      <c r="D25" s="28"/>
      <c r="E25" s="28"/>
      <c r="F25" s="28"/>
      <c r="G25" s="28"/>
      <c r="K25" s="1"/>
    </row>
    <row r="26" spans="1:11" s="2" customFormat="1">
      <c r="A26" s="1"/>
      <c r="B26" s="33" t="s">
        <v>268</v>
      </c>
      <c r="C26" s="28"/>
      <c r="D26" s="34"/>
      <c r="E26" s="28"/>
      <c r="F26" s="28"/>
      <c r="G26" s="28"/>
      <c r="H26" s="28"/>
      <c r="K26" s="1"/>
    </row>
    <row r="27" spans="1:11" s="2" customFormat="1">
      <c r="A27" s="1"/>
      <c r="B27" s="35" t="s">
        <v>269</v>
      </c>
      <c r="C27" s="28"/>
      <c r="D27" s="28"/>
      <c r="E27" s="28"/>
      <c r="F27" s="28"/>
      <c r="G27" s="28"/>
      <c r="H27" s="28"/>
      <c r="K27" s="1"/>
    </row>
    <row r="28" spans="1:11" s="2" customFormat="1" ht="15" customHeight="1">
      <c r="A28" s="1"/>
      <c r="B28" s="30"/>
      <c r="C28" s="144" t="str">
        <f>T(VLOOKUP(B29,'Chemical Names &amp; Functions'!A2:H137,8,TRUE))</f>
        <v/>
      </c>
      <c r="D28" s="144"/>
      <c r="E28" s="144"/>
      <c r="F28" s="144"/>
      <c r="G28" s="144"/>
      <c r="H28" s="144"/>
      <c r="K28" s="1"/>
    </row>
    <row r="29" spans="1:11" s="2" customFormat="1">
      <c r="A29" s="1"/>
      <c r="B29" s="4" t="s">
        <v>253</v>
      </c>
      <c r="C29" s="144"/>
      <c r="D29" s="144"/>
      <c r="E29" s="144"/>
      <c r="F29" s="144"/>
      <c r="G29" s="144"/>
      <c r="H29" s="144"/>
      <c r="K29" s="1"/>
    </row>
    <row r="30" spans="1:11" s="2" customFormat="1">
      <c r="A30" s="1"/>
      <c r="B30" s="36"/>
      <c r="C30" s="144"/>
      <c r="D30" s="144"/>
      <c r="E30" s="144"/>
      <c r="F30" s="144"/>
      <c r="G30" s="144"/>
      <c r="H30" s="144"/>
      <c r="I30" s="37"/>
      <c r="K30" s="1"/>
    </row>
    <row r="31" spans="1:11" s="2" customFormat="1">
      <c r="A31" s="1"/>
      <c r="B31" s="35" t="s">
        <v>270</v>
      </c>
      <c r="C31" s="36"/>
      <c r="D31" s="28"/>
      <c r="E31" s="28"/>
      <c r="F31" s="28"/>
      <c r="G31" s="28"/>
      <c r="K31" s="1"/>
    </row>
    <row r="32" spans="1:11" s="2" customFormat="1" ht="15" customHeight="1">
      <c r="A32" s="1"/>
      <c r="B32" s="28"/>
      <c r="C32" s="28"/>
      <c r="D32" s="28"/>
      <c r="E32" s="28"/>
      <c r="F32" s="28"/>
      <c r="G32" s="28"/>
      <c r="H32" s="38" t="s">
        <v>261</v>
      </c>
      <c r="I32" s="39"/>
      <c r="K32" s="1"/>
    </row>
    <row r="33" spans="2:11" s="2" customFormat="1">
      <c r="B33" s="137" t="s">
        <v>264</v>
      </c>
      <c r="C33" s="135" t="s">
        <v>1</v>
      </c>
      <c r="D33" s="135" t="s">
        <v>259</v>
      </c>
      <c r="E33" s="138"/>
      <c r="F33" s="135" t="s">
        <v>260</v>
      </c>
      <c r="G33" s="135" t="s">
        <v>256</v>
      </c>
      <c r="H33" s="135" t="s">
        <v>262</v>
      </c>
      <c r="I33" s="135" t="s">
        <v>263</v>
      </c>
      <c r="K33" s="1"/>
    </row>
    <row r="34" spans="2:11" s="2" customFormat="1">
      <c r="B34" s="137"/>
      <c r="C34" s="136"/>
      <c r="D34" s="136"/>
      <c r="E34" s="138"/>
      <c r="F34" s="136"/>
      <c r="G34" s="136"/>
      <c r="H34" s="136"/>
      <c r="I34" s="136"/>
      <c r="K34" s="1"/>
    </row>
    <row r="35" spans="2:11" s="2" customFormat="1">
      <c r="B35" s="40" t="s">
        <v>284</v>
      </c>
      <c r="C35" s="41" t="s">
        <v>36</v>
      </c>
      <c r="D35" s="42" t="s">
        <v>254</v>
      </c>
      <c r="E35" s="43"/>
      <c r="F35" s="41">
        <v>20</v>
      </c>
      <c r="G35" s="41" t="s">
        <v>2</v>
      </c>
      <c r="H35" s="44">
        <v>0.5</v>
      </c>
      <c r="I35" s="41" t="s">
        <v>11</v>
      </c>
      <c r="K35" s="1"/>
    </row>
    <row r="36" spans="2:11" s="2" customFormat="1" ht="6.75" customHeight="1">
      <c r="B36" s="45"/>
      <c r="C36" s="46"/>
      <c r="D36" s="46"/>
      <c r="E36" s="47"/>
      <c r="F36" s="46"/>
      <c r="G36" s="46"/>
      <c r="H36" s="46"/>
      <c r="I36" s="47"/>
      <c r="K36" s="1"/>
    </row>
    <row r="37" spans="2:11" s="2" customFormat="1">
      <c r="B37" s="10"/>
      <c r="C37" s="5" t="s">
        <v>254</v>
      </c>
      <c r="D37" s="5" t="s">
        <v>254</v>
      </c>
      <c r="E37" s="6"/>
      <c r="F37" s="7"/>
      <c r="G37" s="7" t="s">
        <v>2</v>
      </c>
      <c r="H37" s="8"/>
      <c r="I37" s="9" t="str">
        <f>IF(OR(VLOOKUP(C37,'Chemical Names &amp; Functions'!K$2:L$40,2,FALSE)="Yes",VLOOKUP(D37,'Chemical Names &amp; Functions'!K$2:L$40,2,FALSE)="Yes"),"Yes","No")</f>
        <v>No</v>
      </c>
      <c r="J37" s="2">
        <f>IF(I37="Yes",1,0)</f>
        <v>0</v>
      </c>
      <c r="K37" s="1"/>
    </row>
    <row r="38" spans="2:11" s="2" customFormat="1">
      <c r="B38" s="10"/>
      <c r="C38" s="5" t="s">
        <v>254</v>
      </c>
      <c r="D38" s="5" t="s">
        <v>254</v>
      </c>
      <c r="E38" s="6"/>
      <c r="F38" s="7"/>
      <c r="G38" s="7" t="s">
        <v>2</v>
      </c>
      <c r="H38" s="8"/>
      <c r="I38" s="9" t="str">
        <f>IF(OR(VLOOKUP(C38,'Chemical Names &amp; Functions'!K$2:L$40,2,FALSE)="Yes",VLOOKUP(D38,'Chemical Names &amp; Functions'!K$2:L$40,2,FALSE)="Yes"),"Yes","No")</f>
        <v>No</v>
      </c>
      <c r="J38" s="2">
        <f t="shared" ref="J38:J41" si="0">IF(I38="Yes",1,0)</f>
        <v>0</v>
      </c>
      <c r="K38" s="1"/>
    </row>
    <row r="39" spans="2:11" s="2" customFormat="1">
      <c r="B39" s="10"/>
      <c r="C39" s="5" t="s">
        <v>254</v>
      </c>
      <c r="D39" s="5" t="s">
        <v>254</v>
      </c>
      <c r="E39" s="6"/>
      <c r="F39" s="7"/>
      <c r="G39" s="7" t="s">
        <v>2</v>
      </c>
      <c r="H39" s="8"/>
      <c r="I39" s="9" t="str">
        <f>IF(OR(VLOOKUP(C39,'Chemical Names &amp; Functions'!K$2:L$40,2,FALSE)="Yes",VLOOKUP(D39,'Chemical Names &amp; Functions'!K$2:L$40,2,FALSE)="Yes"),"Yes","No")</f>
        <v>No</v>
      </c>
      <c r="J39" s="2">
        <f t="shared" si="0"/>
        <v>0</v>
      </c>
      <c r="K39" s="1"/>
    </row>
    <row r="40" spans="2:11" s="2" customFormat="1">
      <c r="B40" s="10"/>
      <c r="C40" s="5" t="s">
        <v>254</v>
      </c>
      <c r="D40" s="5" t="s">
        <v>254</v>
      </c>
      <c r="E40" s="6"/>
      <c r="F40" s="7"/>
      <c r="G40" s="7" t="s">
        <v>2</v>
      </c>
      <c r="H40" s="8"/>
      <c r="I40" s="9" t="str">
        <f>IF(OR(VLOOKUP(C40,'Chemical Names &amp; Functions'!K$2:L$40,2,FALSE)="Yes",VLOOKUP(D40,'Chemical Names &amp; Functions'!K$2:L$40,2,FALSE)="Yes"),"Yes","No")</f>
        <v>No</v>
      </c>
      <c r="J40" s="2">
        <f t="shared" si="0"/>
        <v>0</v>
      </c>
      <c r="K40" s="1"/>
    </row>
    <row r="41" spans="2:11" s="2" customFormat="1">
      <c r="B41" s="10"/>
      <c r="C41" s="5" t="s">
        <v>254</v>
      </c>
      <c r="D41" s="5" t="s">
        <v>254</v>
      </c>
      <c r="E41" s="6"/>
      <c r="F41" s="7"/>
      <c r="G41" s="7" t="s">
        <v>2</v>
      </c>
      <c r="H41" s="8"/>
      <c r="I41" s="9" t="str">
        <f>IF(OR(VLOOKUP(C41,'Chemical Names &amp; Functions'!K$2:L$40,2,FALSE)="Yes",VLOOKUP(D41,'Chemical Names &amp; Functions'!K$2:L$40,2,FALSE)="Yes"),"Yes","No")</f>
        <v>No</v>
      </c>
      <c r="J41" s="2">
        <f t="shared" si="0"/>
        <v>0</v>
      </c>
      <c r="K41" s="1"/>
    </row>
    <row r="42" spans="2:11" s="2" customFormat="1">
      <c r="B42" s="10"/>
      <c r="C42" s="5" t="s">
        <v>254</v>
      </c>
      <c r="D42" s="5" t="s">
        <v>254</v>
      </c>
      <c r="E42" s="6"/>
      <c r="F42" s="7"/>
      <c r="G42" s="7" t="s">
        <v>2</v>
      </c>
      <c r="H42" s="8"/>
      <c r="I42" s="9" t="str">
        <f>IF(OR(VLOOKUP(C42,'Chemical Names &amp; Functions'!K$2:L$40,2,FALSE)="Yes",VLOOKUP(D42,'Chemical Names &amp; Functions'!K$2:L$40,2,FALSE)="Yes"),"Yes","No")</f>
        <v>No</v>
      </c>
      <c r="J42" s="2">
        <f t="shared" ref="J42:J45" si="1">IF(I42="Yes",1,0)</f>
        <v>0</v>
      </c>
      <c r="K42" s="1"/>
    </row>
    <row r="43" spans="2:11">
      <c r="B43" s="10"/>
      <c r="C43" s="5" t="s">
        <v>254</v>
      </c>
      <c r="D43" s="5" t="s">
        <v>254</v>
      </c>
      <c r="E43" s="6"/>
      <c r="F43" s="7"/>
      <c r="G43" s="7" t="s">
        <v>2</v>
      </c>
      <c r="H43" s="8"/>
      <c r="I43" s="9" t="str">
        <f>IF(OR(VLOOKUP(C43,'Chemical Names &amp; Functions'!K$2:L$40,2,FALSE)="Yes",VLOOKUP(D43,'Chemical Names &amp; Functions'!K$2:L$40,2,FALSE)="Yes"),"Yes","No")</f>
        <v>No</v>
      </c>
      <c r="J43" s="2">
        <f t="shared" si="1"/>
        <v>0</v>
      </c>
      <c r="K43" s="1"/>
    </row>
    <row r="44" spans="2:11">
      <c r="B44" s="10"/>
      <c r="C44" s="5" t="s">
        <v>254</v>
      </c>
      <c r="D44" s="5" t="s">
        <v>254</v>
      </c>
      <c r="E44" s="6"/>
      <c r="F44" s="7"/>
      <c r="G44" s="7" t="s">
        <v>2</v>
      </c>
      <c r="H44" s="8"/>
      <c r="I44" s="9" t="str">
        <f>IF(OR(VLOOKUP(C44,'Chemical Names &amp; Functions'!K$2:L$40,2,FALSE)="Yes",VLOOKUP(D44,'Chemical Names &amp; Functions'!K$2:L$40,2,FALSE)="Yes"),"Yes","No")</f>
        <v>No</v>
      </c>
      <c r="J44" s="2">
        <f t="shared" si="1"/>
        <v>0</v>
      </c>
      <c r="K44" s="1"/>
    </row>
    <row r="45" spans="2:11" ht="15" customHeight="1">
      <c r="B45" s="10"/>
      <c r="C45" s="5" t="s">
        <v>254</v>
      </c>
      <c r="D45" s="5" t="s">
        <v>254</v>
      </c>
      <c r="E45" s="6"/>
      <c r="F45" s="7"/>
      <c r="G45" s="7" t="s">
        <v>2</v>
      </c>
      <c r="H45" s="8"/>
      <c r="I45" s="9" t="str">
        <f>IF(OR(VLOOKUP(C45,'Chemical Names &amp; Functions'!K$2:L$40,2,FALSE)="Yes",VLOOKUP(D45,'Chemical Names &amp; Functions'!K$2:L$40,2,FALSE)="Yes"),"Yes","No")</f>
        <v>No</v>
      </c>
      <c r="J45" s="2">
        <f t="shared" si="1"/>
        <v>0</v>
      </c>
      <c r="K45" s="1"/>
    </row>
    <row r="46" spans="2:11" ht="15" customHeight="1">
      <c r="B46" s="48"/>
      <c r="C46" s="27"/>
      <c r="D46" s="27"/>
      <c r="E46" s="27"/>
      <c r="F46" s="27"/>
      <c r="G46" s="27"/>
      <c r="H46" s="27"/>
      <c r="I46" s="2"/>
      <c r="J46" s="2"/>
      <c r="K46" s="1"/>
    </row>
    <row r="47" spans="2:11" ht="47.25" customHeight="1">
      <c r="B47" s="142" t="str">
        <f>T(VLOOKUP(B29,'Chemical Names &amp; Functions'!A2:H137,6,TRUE))</f>
        <v>&lt;&lt;Listing note will appear here if required for chemical type&gt;&gt;</v>
      </c>
      <c r="C47" s="143"/>
      <c r="D47" s="143"/>
      <c r="E47" s="143"/>
      <c r="F47" s="143"/>
      <c r="G47" s="143"/>
      <c r="H47" s="27"/>
      <c r="I47" s="2"/>
      <c r="J47" s="2"/>
      <c r="K47" s="1"/>
    </row>
    <row r="48" spans="2:11" ht="15" customHeight="1">
      <c r="B48" s="33" t="s">
        <v>272</v>
      </c>
      <c r="C48" s="49"/>
      <c r="D48" s="49"/>
      <c r="E48" s="49"/>
      <c r="F48" s="49"/>
      <c r="G48" s="49"/>
      <c r="H48" s="49"/>
      <c r="I48" s="2"/>
      <c r="J48" s="2"/>
      <c r="K48" s="1"/>
    </row>
    <row r="49" spans="2:11" ht="15" customHeight="1">
      <c r="B49" s="35" t="str">
        <f>IF(VLOOKUP(B29,'Chemical Names &amp; Functions'!A2:H137,7,TRUE)=0,"None",VLOOKUP(B29,'Chemical Names &amp; Functions'!A2:H137,7,TRUE))</f>
        <v>None</v>
      </c>
      <c r="C49" s="34"/>
      <c r="D49" s="34"/>
      <c r="E49" s="34"/>
      <c r="F49" s="34"/>
      <c r="G49" s="34"/>
      <c r="H49" s="50"/>
      <c r="I49" s="50"/>
      <c r="J49" s="2"/>
      <c r="K49" s="1"/>
    </row>
    <row r="50" spans="2:11">
      <c r="B50" s="51"/>
      <c r="C50" s="52"/>
      <c r="D50" s="52"/>
      <c r="E50" s="52"/>
      <c r="F50" s="52"/>
      <c r="G50" s="52"/>
      <c r="H50" s="50"/>
      <c r="I50" s="2"/>
      <c r="J50" s="2"/>
      <c r="K50" s="1"/>
    </row>
    <row r="51" spans="2:11" ht="15" customHeight="1">
      <c r="B51" s="53"/>
      <c r="C51" s="50"/>
      <c r="D51" s="50"/>
      <c r="E51" s="50"/>
      <c r="F51" s="50"/>
      <c r="G51" s="50"/>
      <c r="H51" s="50"/>
      <c r="I51" s="2"/>
      <c r="J51" s="2"/>
      <c r="K51" s="1"/>
    </row>
    <row r="52" spans="2:11" ht="15" customHeight="1">
      <c r="B52" s="33" t="s">
        <v>273</v>
      </c>
      <c r="C52" s="49"/>
      <c r="D52" s="49"/>
      <c r="E52" s="49"/>
      <c r="F52" s="49"/>
      <c r="G52" s="49"/>
      <c r="H52" s="49"/>
      <c r="I52" s="2"/>
      <c r="J52" s="2"/>
      <c r="K52" s="1"/>
    </row>
    <row r="53" spans="2:11" ht="15" customHeight="1">
      <c r="B53" s="35" t="str">
        <f>IF(SUM(J37:J45)&gt;0,"Attach offline use instructions (e.g. dose and instructions) for each product indicated above.","None")</f>
        <v>None</v>
      </c>
      <c r="C53" s="34"/>
      <c r="D53" s="34"/>
      <c r="E53" s="34"/>
      <c r="F53" s="34"/>
      <c r="G53" s="34"/>
      <c r="H53" s="49"/>
      <c r="I53" s="2"/>
      <c r="J53" s="2"/>
      <c r="K53" s="1"/>
    </row>
    <row r="54" spans="2:11">
      <c r="B54" s="54"/>
      <c r="C54" s="49"/>
      <c r="D54" s="49"/>
      <c r="E54" s="49"/>
      <c r="F54" s="49"/>
      <c r="G54" s="49"/>
      <c r="H54" s="49"/>
      <c r="I54" s="2"/>
      <c r="J54" s="2"/>
      <c r="K54" s="1"/>
    </row>
    <row r="55" spans="2:11">
      <c r="B55" s="33" t="s">
        <v>274</v>
      </c>
      <c r="C55" s="27"/>
      <c r="D55" s="55"/>
      <c r="E55" s="27"/>
      <c r="F55" s="27"/>
      <c r="G55" s="27"/>
      <c r="H55" s="27"/>
      <c r="I55" s="2"/>
      <c r="J55" s="2"/>
      <c r="K55" s="1"/>
    </row>
    <row r="56" spans="2:11">
      <c r="B56" s="56"/>
      <c r="C56" s="50"/>
      <c r="D56" s="57"/>
      <c r="E56" s="50"/>
      <c r="F56" s="50"/>
      <c r="G56" s="50"/>
      <c r="H56" s="50"/>
      <c r="I56" s="2"/>
      <c r="J56" s="2"/>
      <c r="K56" s="1"/>
    </row>
    <row r="57" spans="2:11">
      <c r="B57" s="53"/>
      <c r="C57" s="50"/>
      <c r="D57" s="57"/>
      <c r="E57" s="50"/>
      <c r="F57" s="50"/>
      <c r="G57" s="50"/>
      <c r="H57" s="50"/>
      <c r="I57" s="2"/>
      <c r="J57" s="2"/>
      <c r="K57" s="1"/>
    </row>
    <row r="58" spans="2:11">
      <c r="B58" s="33" t="s">
        <v>275</v>
      </c>
      <c r="C58" s="58"/>
      <c r="D58" s="50"/>
      <c r="E58" s="50"/>
      <c r="F58" s="50"/>
      <c r="G58" s="50"/>
      <c r="H58" s="50"/>
      <c r="I58" s="2"/>
      <c r="J58" s="2"/>
      <c r="K58" s="1"/>
    </row>
    <row r="59" spans="2:11">
      <c r="B59" s="59"/>
      <c r="C59" s="27"/>
      <c r="D59" s="58"/>
      <c r="E59" s="58"/>
      <c r="F59" s="58"/>
      <c r="G59" s="58"/>
      <c r="H59" s="58"/>
      <c r="I59" s="2"/>
      <c r="J59" s="2"/>
      <c r="K59" s="1"/>
    </row>
    <row r="60" spans="2:11">
      <c r="B60" s="59"/>
      <c r="C60" s="60" t="str">
        <f>IF(J60=TRUE,"Are all the ingredients NSF Standard 60 Certified?","")</f>
        <v/>
      </c>
      <c r="D60" s="27"/>
      <c r="E60" s="71" t="s">
        <v>255</v>
      </c>
      <c r="F60" s="27"/>
      <c r="G60" s="27"/>
      <c r="H60" s="2"/>
      <c r="I60" s="2"/>
      <c r="J60" s="69" t="b">
        <v>0</v>
      </c>
      <c r="K60" s="1"/>
    </row>
    <row r="61" spans="2:11">
      <c r="B61" s="59"/>
      <c r="C61" s="60" t="str">
        <f>IF(J61=TRUE,"Are all the ingredients NSF Standard 60 Certified?","")</f>
        <v/>
      </c>
      <c r="D61" s="50"/>
      <c r="E61" s="71" t="s">
        <v>255</v>
      </c>
      <c r="F61" s="50"/>
      <c r="G61" s="27"/>
      <c r="H61" s="27"/>
      <c r="I61" s="2"/>
      <c r="J61" s="69" t="b">
        <v>0</v>
      </c>
      <c r="K61" s="1"/>
    </row>
    <row r="62" spans="2:11">
      <c r="B62" s="59"/>
      <c r="C62" s="60" t="str">
        <f t="shared" ref="C62:C63" si="2">IF(J62=TRUE,"Are all the ingredients NSF Standard 60 Certified?","")</f>
        <v/>
      </c>
      <c r="D62" s="50"/>
      <c r="E62" s="71" t="s">
        <v>255</v>
      </c>
      <c r="F62" s="50"/>
      <c r="G62" s="27"/>
      <c r="H62" s="27"/>
      <c r="I62" s="2"/>
      <c r="J62" s="69" t="b">
        <v>0</v>
      </c>
      <c r="K62" s="1"/>
    </row>
    <row r="63" spans="2:11">
      <c r="B63" s="59"/>
      <c r="C63" s="60" t="str">
        <f t="shared" si="2"/>
        <v/>
      </c>
      <c r="D63" s="50"/>
      <c r="E63" s="71" t="s">
        <v>255</v>
      </c>
      <c r="F63" s="50"/>
      <c r="G63" s="27"/>
      <c r="H63" s="27"/>
      <c r="I63" s="2"/>
      <c r="J63" s="69" t="b">
        <v>0</v>
      </c>
      <c r="K63" s="1"/>
    </row>
    <row r="64" spans="2:11">
      <c r="B64" s="61"/>
      <c r="C64" s="50"/>
      <c r="D64" s="27"/>
      <c r="E64" s="27"/>
      <c r="F64" s="27"/>
      <c r="G64" s="27"/>
      <c r="H64" s="27"/>
      <c r="I64" s="2"/>
      <c r="J64" s="2"/>
      <c r="K64" s="1"/>
    </row>
    <row r="65" spans="2:11">
      <c r="B65" s="33" t="s">
        <v>279</v>
      </c>
      <c r="C65" s="2"/>
      <c r="D65" s="2"/>
      <c r="E65" s="2"/>
      <c r="F65" s="2"/>
      <c r="G65" s="2"/>
      <c r="H65" s="2"/>
      <c r="I65" s="2"/>
      <c r="J65" s="2"/>
      <c r="K65" s="1"/>
    </row>
    <row r="66" spans="2:11">
      <c r="B66" s="62"/>
      <c r="C66" s="63"/>
      <c r="D66" s="63"/>
      <c r="E66" s="63"/>
      <c r="F66" s="63"/>
      <c r="G66" s="63"/>
      <c r="H66" s="63"/>
      <c r="I66" s="2"/>
      <c r="J66" s="69">
        <v>1</v>
      </c>
      <c r="K66" s="1"/>
    </row>
    <row r="67" spans="2:11">
      <c r="B67" s="62"/>
      <c r="C67" s="63"/>
      <c r="D67" s="63"/>
      <c r="E67" s="63"/>
      <c r="F67" s="63"/>
      <c r="G67" s="63"/>
      <c r="H67" s="63"/>
      <c r="I67" s="2"/>
      <c r="J67" s="2"/>
      <c r="K67" s="1"/>
    </row>
    <row r="68" spans="2:11">
      <c r="B68" s="62"/>
      <c r="C68" s="63"/>
      <c r="D68" s="63"/>
      <c r="E68" s="63"/>
      <c r="F68" s="63"/>
      <c r="G68" s="63"/>
      <c r="H68" s="63"/>
      <c r="I68" s="2"/>
      <c r="J68" s="2"/>
      <c r="K68" s="1"/>
    </row>
    <row r="69" spans="2:11">
      <c r="B69" s="62"/>
      <c r="C69" s="63"/>
      <c r="D69" s="63"/>
      <c r="E69" s="63"/>
      <c r="F69" s="63"/>
      <c r="G69" s="63"/>
      <c r="H69" s="63"/>
      <c r="I69" s="2"/>
      <c r="J69" s="2"/>
      <c r="K69" s="1"/>
    </row>
    <row r="70" spans="2:11">
      <c r="B70" s="62"/>
      <c r="C70" s="63"/>
      <c r="D70" s="63"/>
      <c r="E70" s="63"/>
      <c r="F70" s="63"/>
      <c r="G70" s="63"/>
      <c r="H70" s="63"/>
      <c r="I70" s="2"/>
      <c r="J70" s="2"/>
      <c r="K70" s="1"/>
    </row>
    <row r="71" spans="2:11">
      <c r="B71" s="62"/>
      <c r="C71" s="63"/>
      <c r="D71" s="63"/>
      <c r="E71" s="63"/>
      <c r="F71" s="63"/>
      <c r="G71" s="63"/>
      <c r="H71" s="63"/>
      <c r="I71" s="2"/>
      <c r="J71" s="2"/>
      <c r="K71" s="1"/>
    </row>
    <row r="72" spans="2:11">
      <c r="B72" s="64" t="s">
        <v>276</v>
      </c>
      <c r="C72" s="65"/>
      <c r="D72" s="65"/>
      <c r="E72" s="2"/>
      <c r="F72" s="2"/>
      <c r="G72" s="2"/>
      <c r="H72" s="2"/>
      <c r="I72" s="2"/>
      <c r="J72" s="69" t="s">
        <v>0</v>
      </c>
      <c r="K72" s="1"/>
    </row>
    <row r="73" spans="2:11">
      <c r="B73" s="64" t="str">
        <f>IF(J66&gt;2,"Name &amp; describe the 1st source of Type B water requiring testing","")</f>
        <v/>
      </c>
      <c r="C73" s="2"/>
      <c r="D73" s="141"/>
      <c r="E73" s="141"/>
      <c r="F73" s="141"/>
      <c r="G73" s="2"/>
      <c r="H73" s="2"/>
      <c r="I73" s="2"/>
      <c r="J73" s="69">
        <v>0</v>
      </c>
      <c r="K73" s="1"/>
    </row>
    <row r="74" spans="2:11">
      <c r="B74" s="64" t="str">
        <f>IF(J66&gt;3,"Name &amp; describe the 2nd source of Type B water requiring testing","")</f>
        <v/>
      </c>
      <c r="C74" s="2"/>
      <c r="D74" s="141"/>
      <c r="E74" s="141"/>
      <c r="F74" s="141"/>
      <c r="G74" s="2"/>
      <c r="H74" s="2"/>
      <c r="I74" s="2"/>
      <c r="J74" s="69">
        <v>1</v>
      </c>
      <c r="K74" s="1"/>
    </row>
    <row r="75" spans="2:11">
      <c r="B75" s="64" t="str">
        <f>IF(J66&gt;4,"Name &amp; describe the 3rd source of Type B water requiring testing","")</f>
        <v/>
      </c>
      <c r="C75" s="2"/>
      <c r="D75" s="141"/>
      <c r="E75" s="141"/>
      <c r="F75" s="141"/>
      <c r="G75" s="2"/>
      <c r="H75" s="2"/>
      <c r="I75" s="2"/>
      <c r="J75" s="69">
        <v>2</v>
      </c>
      <c r="K75" s="1"/>
    </row>
    <row r="76" spans="2:11" ht="15.75" thickBot="1">
      <c r="B76" s="66"/>
      <c r="C76" s="67"/>
      <c r="D76" s="67"/>
      <c r="E76" s="67"/>
      <c r="F76" s="67"/>
      <c r="G76" s="67"/>
      <c r="H76" s="67"/>
      <c r="I76" s="67"/>
      <c r="J76" s="70">
        <v>3</v>
      </c>
      <c r="K76" s="68"/>
    </row>
  </sheetData>
  <sheetProtection password="E2B5" sheet="1" objects="1" scenarios="1" selectLockedCells="1"/>
  <mergeCells count="15">
    <mergeCell ref="B10:H10"/>
    <mergeCell ref="B13:C13"/>
    <mergeCell ref="D75:F75"/>
    <mergeCell ref="D73:F73"/>
    <mergeCell ref="D74:F74"/>
    <mergeCell ref="B47:G47"/>
    <mergeCell ref="C28:H30"/>
    <mergeCell ref="H33:H34"/>
    <mergeCell ref="I33:I34"/>
    <mergeCell ref="G33:G34"/>
    <mergeCell ref="B33:B34"/>
    <mergeCell ref="C33:C34"/>
    <mergeCell ref="D33:D34"/>
    <mergeCell ref="E33:E34"/>
    <mergeCell ref="F33:F34"/>
  </mergeCells>
  <conditionalFormatting sqref="I37:I45">
    <cfRule type="cellIs" dxfId="8" priority="8" operator="equal">
      <formula>"No"</formula>
    </cfRule>
    <cfRule type="cellIs" dxfId="7" priority="9" operator="equal">
      <formula>"Yes"</formula>
    </cfRule>
  </conditionalFormatting>
  <conditionalFormatting sqref="E60:E63">
    <cfRule type="expression" dxfId="6" priority="6">
      <formula>($J60=FALSE)</formula>
    </cfRule>
  </conditionalFormatting>
  <conditionalFormatting sqref="D35">
    <cfRule type="expression" dxfId="5" priority="2">
      <formula>($D35="&lt;Select Function&gt;")</formula>
    </cfRule>
  </conditionalFormatting>
  <conditionalFormatting sqref="D73:F73">
    <cfRule type="expression" dxfId="4" priority="10">
      <formula>($J$66&lt;3)</formula>
    </cfRule>
  </conditionalFormatting>
  <conditionalFormatting sqref="D74:F74">
    <cfRule type="expression" dxfId="3" priority="11">
      <formula>($J$66&lt;4)</formula>
    </cfRule>
  </conditionalFormatting>
  <conditionalFormatting sqref="D75:F75">
    <cfRule type="expression" dxfId="2" priority="12">
      <formula>($J$66&lt;5)</formula>
    </cfRule>
  </conditionalFormatting>
  <conditionalFormatting sqref="E37:G45 C37:C45">
    <cfRule type="expression" dxfId="1" priority="15">
      <formula>($C37="&lt;Select Function&gt;")</formula>
    </cfRule>
  </conditionalFormatting>
  <conditionalFormatting sqref="D37:D45">
    <cfRule type="expression" dxfId="0" priority="1">
      <formula>($D37="&lt;Select Function&gt;")</formula>
    </cfRule>
  </conditionalFormatting>
  <dataValidations count="7">
    <dataValidation type="list" allowBlank="1" showInputMessage="1" showErrorMessage="1" sqref="E60:E63">
      <formula1>YorN</formula1>
    </dataValidation>
    <dataValidation type="list" allowBlank="1" showInputMessage="1" showErrorMessage="1" sqref="C35:D35 C37:D45">
      <formula1>Function</formula1>
    </dataValidation>
    <dataValidation type="textLength" allowBlank="1" showInputMessage="1" showErrorMessage="1" sqref="B46">
      <formula1>1</formula1>
      <formula2>30</formula2>
    </dataValidation>
    <dataValidation type="list" allowBlank="1" showInputMessage="1" showErrorMessage="1" sqref="B29">
      <formula1>ChemList</formula1>
    </dataValidation>
    <dataValidation type="textLength" allowBlank="1" showInputMessage="1" showErrorMessage="1" sqref="B36">
      <formula1>1</formula1>
      <formula2>70</formula2>
    </dataValidation>
    <dataValidation type="textLength" allowBlank="1" showInputMessage="1" showErrorMessage="1" sqref="F36">
      <formula1>1</formula1>
      <formula2>6</formula2>
    </dataValidation>
    <dataValidation type="textLength" allowBlank="1" showInputMessage="1" showErrorMessage="1" sqref="G36:I36">
      <formula1>1</formula1>
      <formula2>5</formula2>
    </dataValidation>
  </dataValidations>
  <pageMargins left="0.36" right="0.32" top="0.37" bottom="0.39" header="0.3" footer="0.3"/>
  <pageSetup scale="88" fitToHeight="3" orientation="landscape" r:id="rId1"/>
  <drawing r:id="rId2"/>
  <legacyDrawing r:id="rId3"/>
  <controls>
    <control shapeId="1061" r:id="rId4" name="TextBox1"/>
    <control shapeId="1054" r:id="rId5" name="TextBox2"/>
    <control shapeId="1055" r:id="rId6" name="TextBox3"/>
  </controls>
</worksheet>
</file>

<file path=xl/worksheets/sheet2.xml><?xml version="1.0" encoding="utf-8"?>
<worksheet xmlns="http://schemas.openxmlformats.org/spreadsheetml/2006/main" xmlns:r="http://schemas.openxmlformats.org/officeDocument/2006/relationships">
  <sheetPr codeName="Sheet2"/>
  <dimension ref="A1:AD194"/>
  <sheetViews>
    <sheetView zoomScale="90" zoomScaleNormal="90" workbookViewId="0">
      <pane ySplit="2" topLeftCell="A3" activePane="bottomLeft" state="frozen"/>
      <selection pane="bottomLeft"/>
    </sheetView>
  </sheetViews>
  <sheetFormatPr defaultRowHeight="15"/>
  <cols>
    <col min="1" max="1" width="36.7109375" style="122" customWidth="1"/>
    <col min="2" max="2" width="26.7109375" style="123" customWidth="1"/>
    <col min="3" max="3" width="23" style="123" hidden="1" customWidth="1"/>
    <col min="4" max="5" width="10.85546875" style="86" hidden="1" customWidth="1"/>
    <col min="6" max="7" width="27.7109375" style="120" hidden="1" customWidth="1"/>
    <col min="8" max="8" width="51" style="120" hidden="1" customWidth="1"/>
    <col min="9" max="9" width="4" style="90" hidden="1" customWidth="1"/>
    <col min="10" max="10" width="9.140625" style="90" hidden="1" customWidth="1"/>
    <col min="11" max="11" width="28.7109375" style="90" hidden="1" customWidth="1"/>
    <col min="12" max="12" width="25" style="90" hidden="1" customWidth="1"/>
    <col min="13" max="13" width="9.140625" style="90" hidden="1" customWidth="1"/>
    <col min="14" max="30" width="9.140625" style="3"/>
    <col min="31" max="16384" width="9.140625" style="90"/>
  </cols>
  <sheetData>
    <row r="1" spans="1:30" s="79" customFormat="1" ht="16.5" thickBot="1">
      <c r="A1" s="72" t="s">
        <v>5</v>
      </c>
      <c r="B1" s="73" t="s">
        <v>241</v>
      </c>
      <c r="C1" s="73" t="s">
        <v>242</v>
      </c>
      <c r="D1" s="74"/>
      <c r="E1" s="75"/>
      <c r="F1" s="76" t="s">
        <v>6</v>
      </c>
      <c r="G1" s="77" t="s">
        <v>7</v>
      </c>
      <c r="H1" s="78" t="s">
        <v>243</v>
      </c>
      <c r="K1" s="80" t="s">
        <v>8</v>
      </c>
      <c r="L1" s="81" t="s">
        <v>9</v>
      </c>
      <c r="N1" s="124"/>
      <c r="O1" s="124"/>
      <c r="P1" s="124"/>
      <c r="Q1" s="124"/>
      <c r="R1" s="124"/>
      <c r="S1" s="124"/>
      <c r="T1" s="124"/>
      <c r="U1" s="124"/>
      <c r="V1" s="124"/>
      <c r="W1" s="124"/>
      <c r="X1" s="124"/>
      <c r="Y1" s="124"/>
      <c r="Z1" s="124"/>
      <c r="AA1" s="124"/>
      <c r="AB1" s="124"/>
      <c r="AC1" s="124"/>
      <c r="AD1" s="124"/>
    </row>
    <row r="2" spans="1:30" ht="16.5" hidden="1" thickBot="1">
      <c r="A2" s="82" t="s">
        <v>253</v>
      </c>
      <c r="B2" s="83"/>
      <c r="C2" s="84"/>
      <c r="D2" s="85"/>
      <c r="F2" s="87" t="s">
        <v>10</v>
      </c>
      <c r="G2" s="88"/>
      <c r="H2" s="89"/>
      <c r="K2" s="91" t="s">
        <v>254</v>
      </c>
      <c r="L2" s="90" t="s">
        <v>11</v>
      </c>
    </row>
    <row r="3" spans="1:30">
      <c r="A3" s="102" t="s">
        <v>12</v>
      </c>
      <c r="B3" s="96" t="s">
        <v>13</v>
      </c>
      <c r="C3" s="96"/>
      <c r="D3" s="94"/>
      <c r="E3" s="95"/>
      <c r="F3" s="129" t="s">
        <v>257</v>
      </c>
      <c r="G3" s="129"/>
      <c r="H3" s="129"/>
      <c r="I3" s="90" t="s">
        <v>255</v>
      </c>
      <c r="J3" s="90" t="s">
        <v>3</v>
      </c>
      <c r="K3" s="90" t="s">
        <v>19</v>
      </c>
      <c r="L3" s="90" t="s">
        <v>11</v>
      </c>
    </row>
    <row r="4" spans="1:30" ht="30">
      <c r="A4" s="131" t="s">
        <v>206</v>
      </c>
      <c r="B4" s="93"/>
      <c r="C4" s="132" t="s">
        <v>207</v>
      </c>
      <c r="D4" s="95"/>
      <c r="E4" s="95"/>
      <c r="F4" s="133"/>
      <c r="G4" s="100"/>
      <c r="H4" s="100"/>
      <c r="I4" s="90" t="s">
        <v>54</v>
      </c>
      <c r="J4" s="90" t="s">
        <v>0</v>
      </c>
      <c r="K4" s="90" t="s">
        <v>14</v>
      </c>
      <c r="L4" s="90" t="s">
        <v>11</v>
      </c>
    </row>
    <row r="5" spans="1:30" ht="75">
      <c r="A5" s="92" t="s">
        <v>15</v>
      </c>
      <c r="B5" s="98" t="s">
        <v>16</v>
      </c>
      <c r="C5" s="98"/>
      <c r="D5" s="95"/>
      <c r="E5" s="95"/>
      <c r="F5" s="99" t="s">
        <v>17</v>
      </c>
      <c r="G5" s="100" t="s">
        <v>18</v>
      </c>
      <c r="H5" s="100"/>
      <c r="I5" s="90" t="s">
        <v>11</v>
      </c>
      <c r="J5" s="90" t="s">
        <v>277</v>
      </c>
      <c r="K5" s="90" t="s">
        <v>21</v>
      </c>
      <c r="L5" s="101" t="s">
        <v>11</v>
      </c>
    </row>
    <row r="6" spans="1:30" ht="75">
      <c r="A6" s="102" t="s">
        <v>20</v>
      </c>
      <c r="B6" s="103" t="s">
        <v>16</v>
      </c>
      <c r="C6" s="96"/>
      <c r="D6" s="104"/>
      <c r="E6" s="104"/>
      <c r="F6" s="105" t="s">
        <v>17</v>
      </c>
      <c r="G6" s="97" t="s">
        <v>18</v>
      </c>
      <c r="H6" s="97"/>
      <c r="J6" s="101" t="s">
        <v>4</v>
      </c>
      <c r="K6" s="90" t="s">
        <v>23</v>
      </c>
      <c r="L6" s="101" t="s">
        <v>11</v>
      </c>
    </row>
    <row r="7" spans="1:30" ht="75">
      <c r="A7" s="92" t="s">
        <v>22</v>
      </c>
      <c r="B7" s="98" t="s">
        <v>16</v>
      </c>
      <c r="C7" s="98"/>
      <c r="D7" s="104"/>
      <c r="E7" s="104"/>
      <c r="F7" s="99" t="s">
        <v>17</v>
      </c>
      <c r="G7" s="100" t="s">
        <v>18</v>
      </c>
      <c r="H7" s="100"/>
      <c r="K7" s="90" t="s">
        <v>26</v>
      </c>
      <c r="L7" s="101" t="s">
        <v>11</v>
      </c>
    </row>
    <row r="8" spans="1:30" ht="75">
      <c r="A8" s="102" t="s">
        <v>24</v>
      </c>
      <c r="B8" s="106" t="s">
        <v>25</v>
      </c>
      <c r="C8" s="96"/>
      <c r="D8" s="104"/>
      <c r="E8" s="104"/>
      <c r="F8" s="105" t="s">
        <v>17</v>
      </c>
      <c r="G8" s="97" t="s">
        <v>18</v>
      </c>
      <c r="H8" s="97"/>
      <c r="K8" s="107" t="s">
        <v>28</v>
      </c>
      <c r="L8" s="107" t="s">
        <v>11</v>
      </c>
    </row>
    <row r="9" spans="1:30" ht="75">
      <c r="A9" s="92" t="s">
        <v>27</v>
      </c>
      <c r="B9" s="98" t="s">
        <v>16</v>
      </c>
      <c r="C9" s="98"/>
      <c r="D9" s="95"/>
      <c r="E9" s="95"/>
      <c r="F9" s="99" t="s">
        <v>17</v>
      </c>
      <c r="G9" s="100" t="s">
        <v>18</v>
      </c>
      <c r="H9" s="100"/>
      <c r="K9" s="108" t="s">
        <v>30</v>
      </c>
      <c r="L9" s="101" t="s">
        <v>11</v>
      </c>
    </row>
    <row r="10" spans="1:30" ht="75.75" thickBot="1">
      <c r="A10" s="102" t="s">
        <v>29</v>
      </c>
      <c r="B10" s="109" t="s">
        <v>16</v>
      </c>
      <c r="C10" s="96"/>
      <c r="D10" s="95"/>
      <c r="E10" s="95"/>
      <c r="F10" s="105" t="s">
        <v>17</v>
      </c>
      <c r="G10" s="97" t="s">
        <v>18</v>
      </c>
      <c r="H10" s="97"/>
      <c r="K10" s="90" t="s">
        <v>33</v>
      </c>
      <c r="L10" s="101" t="s">
        <v>11</v>
      </c>
    </row>
    <row r="11" spans="1:30" ht="30">
      <c r="A11" s="92" t="s">
        <v>211</v>
      </c>
      <c r="B11" s="98"/>
      <c r="C11" s="110" t="s">
        <v>207</v>
      </c>
      <c r="D11" s="95"/>
      <c r="E11" s="95"/>
      <c r="F11" s="100"/>
      <c r="G11" s="100"/>
      <c r="H11" s="100"/>
      <c r="K11" s="90" t="s">
        <v>49</v>
      </c>
      <c r="L11" s="101" t="s">
        <v>11</v>
      </c>
      <c r="M11" s="90" t="s">
        <v>250</v>
      </c>
    </row>
    <row r="12" spans="1:30" ht="30">
      <c r="A12" s="92" t="s">
        <v>208</v>
      </c>
      <c r="B12" s="93"/>
      <c r="C12" s="112" t="s">
        <v>207</v>
      </c>
      <c r="D12" s="95"/>
      <c r="E12" s="95"/>
      <c r="F12" s="100"/>
      <c r="G12" s="100"/>
      <c r="H12" s="100"/>
      <c r="K12" s="90" t="s">
        <v>36</v>
      </c>
      <c r="L12" s="101" t="s">
        <v>11</v>
      </c>
    </row>
    <row r="13" spans="1:30">
      <c r="A13" s="92" t="s">
        <v>31</v>
      </c>
      <c r="B13" s="98" t="s">
        <v>32</v>
      </c>
      <c r="C13" s="98"/>
      <c r="D13" s="95"/>
      <c r="E13" s="95"/>
      <c r="F13" s="100"/>
      <c r="G13" s="100"/>
      <c r="H13" s="100"/>
      <c r="K13" s="90" t="s">
        <v>39</v>
      </c>
      <c r="L13" s="101" t="s">
        <v>11</v>
      </c>
    </row>
    <row r="14" spans="1:30" ht="60">
      <c r="A14" s="102" t="s">
        <v>34</v>
      </c>
      <c r="B14" s="111" t="s">
        <v>35</v>
      </c>
      <c r="C14" s="96"/>
      <c r="D14" s="95"/>
      <c r="E14" s="95"/>
      <c r="F14" s="97"/>
      <c r="G14" s="97"/>
      <c r="H14" s="97"/>
      <c r="K14" s="90" t="s">
        <v>42</v>
      </c>
      <c r="L14" s="101" t="s">
        <v>11</v>
      </c>
    </row>
    <row r="15" spans="1:30" ht="30">
      <c r="A15" s="92" t="s">
        <v>37</v>
      </c>
      <c r="B15" s="112" t="s">
        <v>38</v>
      </c>
      <c r="C15" s="98"/>
      <c r="D15" s="95"/>
      <c r="E15" s="95"/>
      <c r="F15" s="100"/>
      <c r="G15" s="100"/>
      <c r="H15" s="100"/>
      <c r="K15" s="90" t="s">
        <v>44</v>
      </c>
      <c r="L15" s="101" t="s">
        <v>11</v>
      </c>
    </row>
    <row r="16" spans="1:30" ht="30">
      <c r="A16" s="102" t="s">
        <v>209</v>
      </c>
      <c r="B16" s="111" t="s">
        <v>210</v>
      </c>
      <c r="C16" s="96"/>
      <c r="D16" s="95"/>
      <c r="E16" s="95"/>
      <c r="F16" s="97"/>
      <c r="G16" s="97"/>
      <c r="H16" s="97"/>
      <c r="K16" s="90" t="s">
        <v>47</v>
      </c>
      <c r="L16" s="101" t="s">
        <v>11</v>
      </c>
    </row>
    <row r="17" spans="1:12" ht="45">
      <c r="A17" s="102" t="s">
        <v>40</v>
      </c>
      <c r="B17" s="96" t="s">
        <v>41</v>
      </c>
      <c r="C17" s="106" t="s">
        <v>283</v>
      </c>
      <c r="D17" s="95"/>
      <c r="E17" s="95"/>
      <c r="F17" s="97"/>
      <c r="G17" s="97"/>
      <c r="H17" s="97"/>
      <c r="K17" s="113" t="s">
        <v>53</v>
      </c>
      <c r="L17" s="114" t="s">
        <v>54</v>
      </c>
    </row>
    <row r="18" spans="1:12" ht="30">
      <c r="A18" s="92" t="s">
        <v>43</v>
      </c>
      <c r="B18" s="98" t="s">
        <v>16</v>
      </c>
      <c r="C18" s="98"/>
      <c r="D18" s="95"/>
      <c r="E18" s="95"/>
      <c r="F18" s="100"/>
      <c r="G18" s="100"/>
      <c r="H18" s="100" t="s">
        <v>291</v>
      </c>
      <c r="K18" s="90" t="s">
        <v>57</v>
      </c>
      <c r="L18" s="101" t="s">
        <v>11</v>
      </c>
    </row>
    <row r="19" spans="1:12" ht="75">
      <c r="A19" s="102" t="s">
        <v>45</v>
      </c>
      <c r="B19" s="111" t="s">
        <v>46</v>
      </c>
      <c r="C19" s="96"/>
      <c r="D19" s="95"/>
      <c r="E19" s="95"/>
      <c r="F19" s="97"/>
      <c r="G19" s="97"/>
      <c r="H19" s="100" t="s">
        <v>252</v>
      </c>
      <c r="K19" s="90" t="s">
        <v>60</v>
      </c>
      <c r="L19" s="101" t="s">
        <v>11</v>
      </c>
    </row>
    <row r="20" spans="1:12" ht="75">
      <c r="A20" s="92" t="s">
        <v>48</v>
      </c>
      <c r="B20" s="112" t="s">
        <v>46</v>
      </c>
      <c r="C20" s="98"/>
      <c r="D20" s="95"/>
      <c r="E20" s="95"/>
      <c r="F20" s="100"/>
      <c r="G20" s="100"/>
      <c r="H20" s="100" t="s">
        <v>251</v>
      </c>
      <c r="K20" s="90" t="s">
        <v>63</v>
      </c>
      <c r="L20" s="101" t="s">
        <v>11</v>
      </c>
    </row>
    <row r="21" spans="1:12" ht="150">
      <c r="A21" s="102" t="s">
        <v>50</v>
      </c>
      <c r="B21" s="111" t="s">
        <v>51</v>
      </c>
      <c r="C21" s="96"/>
      <c r="D21" s="95"/>
      <c r="E21" s="95"/>
      <c r="F21" s="105" t="s">
        <v>52</v>
      </c>
      <c r="G21" s="97"/>
      <c r="H21" s="97"/>
      <c r="K21" s="113" t="s">
        <v>67</v>
      </c>
      <c r="L21" s="114" t="s">
        <v>54</v>
      </c>
    </row>
    <row r="22" spans="1:12" ht="60">
      <c r="A22" s="92" t="s">
        <v>55</v>
      </c>
      <c r="B22" s="112" t="s">
        <v>56</v>
      </c>
      <c r="C22" s="98"/>
      <c r="D22" s="95"/>
      <c r="E22" s="95"/>
      <c r="F22" s="100"/>
      <c r="G22" s="100"/>
      <c r="H22" s="100"/>
      <c r="K22" s="90" t="s">
        <v>69</v>
      </c>
      <c r="L22" s="101" t="s">
        <v>11</v>
      </c>
    </row>
    <row r="23" spans="1:12">
      <c r="A23" s="102" t="s">
        <v>58</v>
      </c>
      <c r="B23" s="111" t="s">
        <v>59</v>
      </c>
      <c r="C23" s="96"/>
      <c r="D23" s="95"/>
      <c r="E23" s="95"/>
      <c r="F23" s="97"/>
      <c r="G23" s="97"/>
      <c r="H23" s="97"/>
      <c r="K23" s="113" t="s">
        <v>72</v>
      </c>
      <c r="L23" s="114" t="s">
        <v>54</v>
      </c>
    </row>
    <row r="24" spans="1:12">
      <c r="A24" s="92" t="s">
        <v>212</v>
      </c>
      <c r="B24" s="98"/>
      <c r="C24" s="98"/>
      <c r="D24" s="95"/>
      <c r="E24" s="95"/>
      <c r="F24" s="100"/>
      <c r="G24" s="100"/>
      <c r="H24" s="100"/>
      <c r="K24" s="90" t="s">
        <v>75</v>
      </c>
      <c r="L24" s="101" t="s">
        <v>11</v>
      </c>
    </row>
    <row r="25" spans="1:12" ht="30">
      <c r="A25" s="102" t="s">
        <v>61</v>
      </c>
      <c r="B25" s="111" t="s">
        <v>62</v>
      </c>
      <c r="C25" s="96"/>
      <c r="D25" s="95"/>
      <c r="E25" s="95"/>
      <c r="F25" s="97"/>
      <c r="G25" s="97"/>
      <c r="H25" s="97"/>
      <c r="K25" s="113" t="s">
        <v>78</v>
      </c>
      <c r="L25" s="114" t="s">
        <v>54</v>
      </c>
    </row>
    <row r="26" spans="1:12" ht="114.75">
      <c r="A26" s="92" t="s">
        <v>64</v>
      </c>
      <c r="B26" s="112" t="s">
        <v>65</v>
      </c>
      <c r="C26" s="98"/>
      <c r="D26" s="95"/>
      <c r="E26" s="95"/>
      <c r="F26" s="115" t="s">
        <v>52</v>
      </c>
      <c r="G26" s="100" t="s">
        <v>66</v>
      </c>
      <c r="H26" s="100"/>
      <c r="K26" s="90" t="s">
        <v>81</v>
      </c>
      <c r="L26" s="101" t="s">
        <v>11</v>
      </c>
    </row>
    <row r="27" spans="1:12" ht="30">
      <c r="A27" s="92" t="s">
        <v>68</v>
      </c>
      <c r="B27" s="112" t="s">
        <v>62</v>
      </c>
      <c r="C27" s="98"/>
      <c r="D27" s="117"/>
      <c r="E27" s="95"/>
      <c r="F27" s="100"/>
      <c r="G27" s="100"/>
      <c r="H27" s="100"/>
      <c r="K27" s="90" t="s">
        <v>85</v>
      </c>
      <c r="L27" s="101" t="s">
        <v>11</v>
      </c>
    </row>
    <row r="28" spans="1:12">
      <c r="A28" s="102" t="s">
        <v>70</v>
      </c>
      <c r="B28" s="96" t="s">
        <v>71</v>
      </c>
      <c r="C28" s="96"/>
      <c r="D28" s="95"/>
      <c r="E28" s="95"/>
      <c r="F28" s="97"/>
      <c r="G28" s="97"/>
      <c r="H28" s="97"/>
      <c r="K28" s="113" t="s">
        <v>87</v>
      </c>
      <c r="L28" s="114" t="s">
        <v>54</v>
      </c>
    </row>
    <row r="29" spans="1:12" ht="102">
      <c r="A29" s="92" t="s">
        <v>73</v>
      </c>
      <c r="B29" s="112" t="s">
        <v>74</v>
      </c>
      <c r="C29" s="98"/>
      <c r="D29" s="95"/>
      <c r="E29" s="95"/>
      <c r="F29" s="115" t="s">
        <v>258</v>
      </c>
      <c r="G29" s="100"/>
      <c r="H29" s="100"/>
      <c r="K29" s="90" t="s">
        <v>91</v>
      </c>
      <c r="L29" s="101" t="s">
        <v>11</v>
      </c>
    </row>
    <row r="30" spans="1:12" ht="90">
      <c r="A30" s="102" t="s">
        <v>76</v>
      </c>
      <c r="B30" s="96" t="s">
        <v>77</v>
      </c>
      <c r="C30" s="96"/>
      <c r="D30" s="118"/>
      <c r="E30" s="104"/>
      <c r="F30" s="97"/>
      <c r="G30" s="97"/>
      <c r="H30" s="134" t="s">
        <v>292</v>
      </c>
      <c r="K30" s="90" t="s">
        <v>93</v>
      </c>
      <c r="L30" s="107" t="s">
        <v>11</v>
      </c>
    </row>
    <row r="31" spans="1:12" ht="114.75">
      <c r="A31" s="92" t="s">
        <v>79</v>
      </c>
      <c r="B31" s="112" t="s">
        <v>80</v>
      </c>
      <c r="C31" s="98"/>
      <c r="D31" s="95"/>
      <c r="E31" s="95"/>
      <c r="F31" s="115" t="s">
        <v>52</v>
      </c>
      <c r="G31" s="100"/>
      <c r="H31" s="100"/>
      <c r="K31" s="113" t="s">
        <v>96</v>
      </c>
      <c r="L31" s="113" t="s">
        <v>54</v>
      </c>
    </row>
    <row r="32" spans="1:12" ht="30">
      <c r="A32" s="102" t="s">
        <v>82</v>
      </c>
      <c r="B32" s="111" t="s">
        <v>83</v>
      </c>
      <c r="C32" s="96"/>
      <c r="D32" s="95"/>
      <c r="E32" s="95"/>
      <c r="F32" s="97"/>
      <c r="G32" s="97"/>
      <c r="H32" s="97"/>
      <c r="K32" s="90" t="s">
        <v>98</v>
      </c>
      <c r="L32" s="107" t="s">
        <v>11</v>
      </c>
    </row>
    <row r="33" spans="1:12" ht="114.75">
      <c r="A33" s="92" t="s">
        <v>84</v>
      </c>
      <c r="B33" s="112" t="s">
        <v>83</v>
      </c>
      <c r="C33" s="98"/>
      <c r="D33" s="118"/>
      <c r="E33" s="104"/>
      <c r="F33" s="115" t="s">
        <v>52</v>
      </c>
      <c r="G33" s="100"/>
      <c r="H33" s="100"/>
      <c r="K33" s="90" t="s">
        <v>100</v>
      </c>
      <c r="L33" s="101" t="s">
        <v>11</v>
      </c>
    </row>
    <row r="34" spans="1:12" ht="30">
      <c r="A34" s="102" t="s">
        <v>86</v>
      </c>
      <c r="B34" s="96" t="s">
        <v>77</v>
      </c>
      <c r="C34" s="106" t="s">
        <v>213</v>
      </c>
      <c r="D34" s="95"/>
      <c r="E34" s="95"/>
      <c r="F34" s="97"/>
      <c r="G34" s="97"/>
      <c r="H34" s="97"/>
      <c r="K34" s="90" t="s">
        <v>102</v>
      </c>
      <c r="L34" s="107" t="s">
        <v>11</v>
      </c>
    </row>
    <row r="35" spans="1:12">
      <c r="A35" s="92" t="s">
        <v>214</v>
      </c>
      <c r="B35" s="98"/>
      <c r="C35" s="112" t="s">
        <v>282</v>
      </c>
      <c r="D35" s="95"/>
      <c r="E35" s="95"/>
      <c r="F35" s="100"/>
      <c r="G35" s="100"/>
      <c r="H35" s="100"/>
      <c r="K35" s="90" t="s">
        <v>104</v>
      </c>
      <c r="L35" s="101" t="s">
        <v>11</v>
      </c>
    </row>
    <row r="36" spans="1:12" ht="114.75">
      <c r="A36" s="102" t="s">
        <v>88</v>
      </c>
      <c r="B36" s="111" t="s">
        <v>89</v>
      </c>
      <c r="C36" s="96"/>
      <c r="D36" s="95"/>
      <c r="E36" s="95"/>
      <c r="F36" s="116" t="s">
        <v>90</v>
      </c>
      <c r="G36" s="97"/>
      <c r="H36" s="97"/>
      <c r="K36" s="113" t="s">
        <v>106</v>
      </c>
      <c r="L36" s="114" t="s">
        <v>54</v>
      </c>
    </row>
    <row r="37" spans="1:12">
      <c r="A37" s="92" t="s">
        <v>215</v>
      </c>
      <c r="B37" s="98"/>
      <c r="C37" s="112" t="s">
        <v>282</v>
      </c>
      <c r="D37" s="95"/>
      <c r="E37" s="95"/>
      <c r="F37" s="100"/>
      <c r="G37" s="100"/>
      <c r="H37" s="100"/>
      <c r="K37" s="113" t="s">
        <v>108</v>
      </c>
      <c r="L37" s="114" t="s">
        <v>54</v>
      </c>
    </row>
    <row r="38" spans="1:12">
      <c r="A38" s="102" t="s">
        <v>92</v>
      </c>
      <c r="B38" s="96" t="s">
        <v>59</v>
      </c>
      <c r="C38" s="96"/>
      <c r="D38" s="95"/>
      <c r="E38" s="95"/>
      <c r="F38" s="97"/>
      <c r="G38" s="97"/>
      <c r="H38" s="97"/>
      <c r="K38" s="113" t="s">
        <v>111</v>
      </c>
      <c r="L38" s="114" t="s">
        <v>54</v>
      </c>
    </row>
    <row r="39" spans="1:12" ht="45">
      <c r="A39" s="92" t="s">
        <v>216</v>
      </c>
      <c r="B39" s="112"/>
      <c r="C39" s="119" t="s">
        <v>217</v>
      </c>
      <c r="D39" s="118"/>
      <c r="E39" s="104"/>
      <c r="F39" s="100"/>
      <c r="G39" s="100"/>
      <c r="H39" s="100"/>
      <c r="K39" s="113" t="s">
        <v>113</v>
      </c>
      <c r="L39" s="114" t="s">
        <v>54</v>
      </c>
    </row>
    <row r="40" spans="1:12" ht="45">
      <c r="A40" s="102" t="s">
        <v>94</v>
      </c>
      <c r="B40" s="106" t="s">
        <v>95</v>
      </c>
      <c r="C40" s="96"/>
      <c r="D40" s="118"/>
      <c r="E40" s="104"/>
      <c r="F40" s="97"/>
      <c r="G40" s="97"/>
      <c r="H40" s="97"/>
      <c r="K40" s="113" t="s">
        <v>115</v>
      </c>
      <c r="L40" s="114" t="s">
        <v>54</v>
      </c>
    </row>
    <row r="41" spans="1:12" ht="30">
      <c r="A41" s="92" t="s">
        <v>97</v>
      </c>
      <c r="B41" s="112" t="s">
        <v>46</v>
      </c>
      <c r="C41" s="98"/>
      <c r="D41" s="95"/>
      <c r="E41" s="95"/>
      <c r="F41" s="100"/>
      <c r="G41" s="100"/>
      <c r="H41" s="100"/>
    </row>
    <row r="42" spans="1:12" ht="30">
      <c r="A42" s="102" t="s">
        <v>99</v>
      </c>
      <c r="B42" s="106" t="s">
        <v>46</v>
      </c>
      <c r="C42" s="96"/>
      <c r="D42" s="118"/>
      <c r="E42" s="104"/>
      <c r="F42" s="97"/>
      <c r="G42" s="97"/>
      <c r="H42" s="97"/>
    </row>
    <row r="43" spans="1:12" ht="45">
      <c r="A43" s="92" t="s">
        <v>218</v>
      </c>
      <c r="B43" s="98"/>
      <c r="C43" s="112" t="s">
        <v>280</v>
      </c>
      <c r="D43" s="95"/>
      <c r="E43" s="95"/>
      <c r="F43" s="100"/>
      <c r="G43" s="100"/>
      <c r="H43" s="100"/>
    </row>
    <row r="44" spans="1:12" ht="30">
      <c r="A44" s="102" t="s">
        <v>101</v>
      </c>
      <c r="B44" s="103" t="s">
        <v>16</v>
      </c>
      <c r="C44" s="96"/>
      <c r="D44" s="95"/>
      <c r="E44" s="95"/>
      <c r="F44" s="97"/>
      <c r="G44" s="97" t="s">
        <v>18</v>
      </c>
      <c r="H44" s="97"/>
    </row>
    <row r="45" spans="1:12" ht="30">
      <c r="A45" s="92" t="s">
        <v>103</v>
      </c>
      <c r="B45" s="98" t="s">
        <v>16</v>
      </c>
      <c r="C45" s="98"/>
      <c r="D45" s="95"/>
      <c r="E45" s="95"/>
      <c r="F45" s="100"/>
      <c r="G45" s="100" t="s">
        <v>18</v>
      </c>
      <c r="H45" s="100"/>
    </row>
    <row r="46" spans="1:12" ht="30">
      <c r="A46" s="102" t="s">
        <v>105</v>
      </c>
      <c r="B46" s="103" t="s">
        <v>16</v>
      </c>
      <c r="C46" s="96"/>
      <c r="D46" s="95"/>
      <c r="E46" s="95"/>
      <c r="F46" s="97"/>
      <c r="G46" s="97" t="s">
        <v>18</v>
      </c>
      <c r="H46" s="97"/>
    </row>
    <row r="47" spans="1:12" ht="30">
      <c r="A47" s="92" t="s">
        <v>107</v>
      </c>
      <c r="B47" s="98" t="s">
        <v>16</v>
      </c>
      <c r="C47" s="98"/>
      <c r="D47" s="95"/>
      <c r="E47" s="95"/>
      <c r="F47" s="100"/>
      <c r="G47" s="100" t="s">
        <v>18</v>
      </c>
      <c r="H47" s="100"/>
    </row>
    <row r="48" spans="1:12">
      <c r="A48" s="92" t="s">
        <v>112</v>
      </c>
      <c r="B48" s="98" t="s">
        <v>110</v>
      </c>
      <c r="C48" s="98"/>
      <c r="D48" s="118"/>
      <c r="E48" s="104"/>
      <c r="F48" s="100"/>
      <c r="G48" s="100"/>
      <c r="H48" s="100"/>
    </row>
    <row r="49" spans="1:8">
      <c r="A49" s="102" t="s">
        <v>109</v>
      </c>
      <c r="B49" s="96" t="s">
        <v>110</v>
      </c>
      <c r="C49" s="96"/>
      <c r="D49" s="95"/>
      <c r="E49" s="95"/>
      <c r="F49" s="97"/>
      <c r="G49" s="97"/>
      <c r="H49" s="97"/>
    </row>
    <row r="50" spans="1:8" ht="45">
      <c r="A50" s="102" t="s">
        <v>219</v>
      </c>
      <c r="B50" s="96"/>
      <c r="C50" s="111" t="s">
        <v>280</v>
      </c>
      <c r="D50" s="104"/>
      <c r="E50" s="104"/>
      <c r="F50" s="97"/>
      <c r="G50" s="97"/>
      <c r="H50" s="97"/>
    </row>
    <row r="51" spans="1:8" ht="30">
      <c r="A51" s="92" t="s">
        <v>114</v>
      </c>
      <c r="B51" s="112" t="s">
        <v>46</v>
      </c>
      <c r="C51" s="98"/>
      <c r="D51" s="104"/>
      <c r="E51" s="104"/>
      <c r="F51" s="100"/>
      <c r="G51" s="100"/>
      <c r="H51" s="100"/>
    </row>
    <row r="52" spans="1:8" ht="60">
      <c r="A52" s="102" t="s">
        <v>116</v>
      </c>
      <c r="B52" s="111" t="s">
        <v>117</v>
      </c>
      <c r="C52" s="96"/>
      <c r="D52" s="104"/>
      <c r="E52" s="104"/>
      <c r="F52" s="97"/>
      <c r="G52" s="97"/>
      <c r="H52" s="97"/>
    </row>
    <row r="53" spans="1:8">
      <c r="A53" s="92" t="s">
        <v>118</v>
      </c>
      <c r="B53" s="98" t="s">
        <v>110</v>
      </c>
      <c r="C53" s="98"/>
      <c r="D53" s="104"/>
      <c r="E53" s="104"/>
      <c r="F53" s="100"/>
      <c r="G53" s="100"/>
      <c r="H53" s="100"/>
    </row>
    <row r="54" spans="1:8" ht="60">
      <c r="A54" s="102" t="s">
        <v>119</v>
      </c>
      <c r="B54" s="111" t="s">
        <v>120</v>
      </c>
      <c r="C54" s="96"/>
      <c r="D54" s="104"/>
      <c r="E54" s="104"/>
      <c r="F54" s="97"/>
      <c r="G54" s="97"/>
      <c r="H54" s="97"/>
    </row>
    <row r="55" spans="1:8" ht="45">
      <c r="A55" s="92" t="s">
        <v>220</v>
      </c>
      <c r="B55" s="112"/>
      <c r="C55" s="112" t="s">
        <v>221</v>
      </c>
      <c r="D55" s="104"/>
      <c r="E55" s="104"/>
      <c r="F55" s="100"/>
      <c r="G55" s="100"/>
      <c r="H55" s="100"/>
    </row>
    <row r="56" spans="1:8">
      <c r="A56" s="102" t="s">
        <v>121</v>
      </c>
      <c r="B56" s="96" t="s">
        <v>122</v>
      </c>
      <c r="C56" s="96"/>
      <c r="D56" s="104"/>
      <c r="E56" s="104"/>
      <c r="F56" s="97"/>
      <c r="G56" s="97"/>
      <c r="H56" s="97"/>
    </row>
    <row r="57" spans="1:8">
      <c r="A57" s="92" t="s">
        <v>222</v>
      </c>
      <c r="B57" s="98" t="s">
        <v>122</v>
      </c>
      <c r="C57" s="98"/>
      <c r="D57" s="104"/>
      <c r="E57" s="104"/>
      <c r="F57" s="100"/>
      <c r="G57" s="100"/>
      <c r="H57" s="100"/>
    </row>
    <row r="58" spans="1:8">
      <c r="A58" s="92" t="s">
        <v>124</v>
      </c>
      <c r="B58" s="98" t="s">
        <v>77</v>
      </c>
      <c r="C58" s="98"/>
      <c r="D58" s="104"/>
      <c r="E58" s="104"/>
      <c r="F58" s="115"/>
      <c r="G58" s="100"/>
      <c r="H58" s="100"/>
    </row>
    <row r="59" spans="1:8" ht="51">
      <c r="A59" s="102" t="s">
        <v>226</v>
      </c>
      <c r="B59" s="111" t="s">
        <v>62</v>
      </c>
      <c r="C59" s="96"/>
      <c r="D59" s="104"/>
      <c r="E59" s="104"/>
      <c r="F59" s="116" t="s">
        <v>126</v>
      </c>
      <c r="G59" s="97"/>
      <c r="H59" s="97"/>
    </row>
    <row r="60" spans="1:8" ht="51">
      <c r="A60" s="92" t="s">
        <v>125</v>
      </c>
      <c r="B60" s="112" t="s">
        <v>62</v>
      </c>
      <c r="C60" s="98"/>
      <c r="D60" s="104"/>
      <c r="E60" s="104"/>
      <c r="F60" s="115" t="s">
        <v>126</v>
      </c>
      <c r="G60" s="100"/>
      <c r="H60" s="100"/>
    </row>
    <row r="61" spans="1:8" ht="51">
      <c r="A61" s="102" t="s">
        <v>225</v>
      </c>
      <c r="B61" s="96"/>
      <c r="C61" s="111" t="s">
        <v>280</v>
      </c>
      <c r="D61" s="118"/>
      <c r="E61" s="104"/>
      <c r="F61" s="116" t="s">
        <v>126</v>
      </c>
      <c r="G61" s="97"/>
      <c r="H61" s="97"/>
    </row>
    <row r="62" spans="1:8" ht="75">
      <c r="A62" s="102" t="s">
        <v>227</v>
      </c>
      <c r="B62" s="111"/>
      <c r="C62" s="111" t="s">
        <v>281</v>
      </c>
      <c r="D62" s="104"/>
      <c r="E62" s="104"/>
      <c r="F62" s="97"/>
      <c r="G62" s="97" t="s">
        <v>287</v>
      </c>
      <c r="H62" s="97" t="s">
        <v>244</v>
      </c>
    </row>
    <row r="63" spans="1:8" ht="75">
      <c r="A63" s="92" t="s">
        <v>127</v>
      </c>
      <c r="B63" s="112" t="s">
        <v>46</v>
      </c>
      <c r="C63" s="112"/>
      <c r="D63" s="104"/>
      <c r="E63" s="104"/>
      <c r="F63" s="100"/>
      <c r="G63" s="100"/>
      <c r="H63" s="121" t="s">
        <v>271</v>
      </c>
    </row>
    <row r="64" spans="1:8" ht="45">
      <c r="A64" s="102" t="s">
        <v>228</v>
      </c>
      <c r="B64" s="96"/>
      <c r="C64" s="111" t="s">
        <v>281</v>
      </c>
      <c r="D64" s="118"/>
      <c r="E64" s="104"/>
      <c r="F64" s="97"/>
      <c r="G64" s="97" t="s">
        <v>287</v>
      </c>
      <c r="H64" s="120" t="s">
        <v>245</v>
      </c>
    </row>
    <row r="65" spans="1:8" ht="45">
      <c r="A65" s="92" t="s">
        <v>229</v>
      </c>
      <c r="B65" s="112"/>
      <c r="C65" s="112" t="s">
        <v>281</v>
      </c>
      <c r="D65" s="118"/>
      <c r="E65" s="104"/>
      <c r="F65" s="100"/>
      <c r="G65" s="100" t="s">
        <v>287</v>
      </c>
      <c r="H65" s="100" t="s">
        <v>245</v>
      </c>
    </row>
    <row r="66" spans="1:8" ht="45">
      <c r="A66" s="102" t="s">
        <v>249</v>
      </c>
      <c r="B66" s="96"/>
      <c r="C66" s="111" t="s">
        <v>281</v>
      </c>
      <c r="D66" s="104"/>
      <c r="E66" s="104"/>
      <c r="F66" s="97"/>
      <c r="G66" s="97" t="s">
        <v>287</v>
      </c>
      <c r="H66" s="120" t="s">
        <v>246</v>
      </c>
    </row>
    <row r="67" spans="1:8">
      <c r="A67" s="92" t="s">
        <v>223</v>
      </c>
      <c r="B67" s="98" t="s">
        <v>224</v>
      </c>
      <c r="C67" s="98"/>
      <c r="D67" s="104"/>
      <c r="E67" s="104"/>
      <c r="F67" s="100"/>
      <c r="G67" s="100"/>
      <c r="H67" s="100"/>
    </row>
    <row r="68" spans="1:8" ht="45">
      <c r="A68" s="92" t="s">
        <v>128</v>
      </c>
      <c r="B68" s="112" t="s">
        <v>129</v>
      </c>
      <c r="C68" s="98"/>
      <c r="D68" s="104"/>
      <c r="E68" s="104"/>
      <c r="F68" s="100"/>
      <c r="G68" s="100"/>
      <c r="H68" s="130"/>
    </row>
    <row r="69" spans="1:8" ht="30">
      <c r="A69" s="102" t="s">
        <v>130</v>
      </c>
      <c r="B69" s="106" t="s">
        <v>46</v>
      </c>
      <c r="C69" s="96"/>
      <c r="D69" s="104"/>
      <c r="E69" s="104"/>
      <c r="F69" s="97"/>
      <c r="G69" s="97"/>
      <c r="H69" s="97"/>
    </row>
    <row r="70" spans="1:8" ht="30">
      <c r="A70" s="92" t="s">
        <v>131</v>
      </c>
      <c r="B70" s="112" t="s">
        <v>46</v>
      </c>
      <c r="C70" s="98"/>
      <c r="D70" s="104"/>
      <c r="E70" s="104"/>
      <c r="F70" s="100"/>
      <c r="G70" s="100"/>
      <c r="H70" s="100"/>
    </row>
    <row r="71" spans="1:8" ht="45">
      <c r="A71" s="102" t="s">
        <v>230</v>
      </c>
      <c r="B71" s="96"/>
      <c r="C71" s="111" t="s">
        <v>280</v>
      </c>
      <c r="D71" s="104"/>
      <c r="E71" s="104"/>
      <c r="F71" s="97"/>
      <c r="G71" s="97"/>
      <c r="H71" s="97"/>
    </row>
    <row r="72" spans="1:8" ht="90">
      <c r="A72" s="92" t="s">
        <v>132</v>
      </c>
      <c r="B72" s="112" t="s">
        <v>133</v>
      </c>
      <c r="C72" s="98"/>
      <c r="D72" s="104"/>
      <c r="E72" s="104"/>
      <c r="F72" s="100"/>
      <c r="G72" s="100"/>
      <c r="H72" s="100" t="s">
        <v>292</v>
      </c>
    </row>
    <row r="73" spans="1:8" ht="45">
      <c r="A73" s="102" t="s">
        <v>288</v>
      </c>
      <c r="B73" s="106"/>
      <c r="C73" s="106" t="s">
        <v>221</v>
      </c>
      <c r="D73" s="104"/>
      <c r="E73" s="104"/>
      <c r="F73" s="97"/>
      <c r="G73" s="97"/>
      <c r="H73" s="97"/>
    </row>
    <row r="74" spans="1:8" ht="30">
      <c r="A74" s="92" t="s">
        <v>134</v>
      </c>
      <c r="B74" s="112" t="s">
        <v>46</v>
      </c>
      <c r="C74" s="98"/>
      <c r="D74" s="104"/>
      <c r="E74" s="104"/>
      <c r="F74" s="100"/>
      <c r="G74" s="100"/>
      <c r="H74" s="100"/>
    </row>
    <row r="75" spans="1:8" ht="30">
      <c r="A75" s="102" t="s">
        <v>135</v>
      </c>
      <c r="B75" s="111" t="s">
        <v>136</v>
      </c>
      <c r="C75" s="96"/>
      <c r="D75" s="104"/>
      <c r="E75" s="104"/>
      <c r="F75" s="97"/>
      <c r="G75" s="97"/>
      <c r="H75" s="97"/>
    </row>
    <row r="76" spans="1:8" ht="51">
      <c r="A76" s="92" t="s">
        <v>137</v>
      </c>
      <c r="B76" s="112" t="s">
        <v>136</v>
      </c>
      <c r="C76" s="112" t="s">
        <v>231</v>
      </c>
      <c r="D76" s="104"/>
      <c r="E76" s="104"/>
      <c r="F76" s="115" t="s">
        <v>138</v>
      </c>
      <c r="G76" s="100"/>
      <c r="H76" s="100"/>
    </row>
    <row r="77" spans="1:8" ht="30">
      <c r="A77" s="102" t="s">
        <v>139</v>
      </c>
      <c r="B77" s="111" t="s">
        <v>140</v>
      </c>
      <c r="C77" s="111" t="s">
        <v>207</v>
      </c>
      <c r="D77" s="104"/>
      <c r="E77" s="104"/>
      <c r="F77" s="97"/>
      <c r="G77" s="97"/>
      <c r="H77" s="97"/>
    </row>
    <row r="78" spans="1:8" ht="30">
      <c r="A78" s="92" t="s">
        <v>141</v>
      </c>
      <c r="B78" s="98" t="s">
        <v>16</v>
      </c>
      <c r="C78" s="98"/>
      <c r="D78" s="104"/>
      <c r="E78" s="104"/>
      <c r="F78" s="100"/>
      <c r="G78" s="100" t="s">
        <v>18</v>
      </c>
      <c r="H78" s="100"/>
    </row>
    <row r="79" spans="1:8" ht="30">
      <c r="A79" s="102" t="s">
        <v>142</v>
      </c>
      <c r="B79" s="96" t="s">
        <v>16</v>
      </c>
      <c r="C79" s="96"/>
      <c r="D79" s="104"/>
      <c r="E79" s="104"/>
      <c r="F79" s="97"/>
      <c r="G79" s="97" t="s">
        <v>18</v>
      </c>
      <c r="H79" s="97"/>
    </row>
    <row r="80" spans="1:8" ht="30">
      <c r="A80" s="92" t="s">
        <v>143</v>
      </c>
      <c r="B80" s="98" t="s">
        <v>16</v>
      </c>
      <c r="C80" s="98"/>
      <c r="D80" s="104"/>
      <c r="E80" s="104"/>
      <c r="F80" s="100"/>
      <c r="G80" s="100" t="s">
        <v>18</v>
      </c>
      <c r="H80" s="100"/>
    </row>
    <row r="81" spans="1:8" ht="30">
      <c r="A81" s="102" t="s">
        <v>144</v>
      </c>
      <c r="B81" s="96" t="s">
        <v>16</v>
      </c>
      <c r="C81" s="96"/>
      <c r="D81" s="104"/>
      <c r="E81" s="104"/>
      <c r="F81" s="97"/>
      <c r="G81" s="97" t="s">
        <v>18</v>
      </c>
      <c r="H81" s="97"/>
    </row>
    <row r="82" spans="1:8" ht="30">
      <c r="A82" s="102" t="s">
        <v>123</v>
      </c>
      <c r="B82" s="96" t="s">
        <v>16</v>
      </c>
      <c r="C82" s="96"/>
      <c r="D82" s="118"/>
      <c r="E82" s="104"/>
      <c r="F82" s="97"/>
      <c r="G82" s="97" t="s">
        <v>18</v>
      </c>
      <c r="H82" s="97"/>
    </row>
    <row r="83" spans="1:8" ht="30">
      <c r="A83" s="92" t="s">
        <v>123</v>
      </c>
      <c r="B83" s="98" t="s">
        <v>16</v>
      </c>
      <c r="C83" s="98"/>
      <c r="D83" s="104"/>
      <c r="E83" s="104"/>
      <c r="F83" s="100"/>
      <c r="G83" s="100" t="s">
        <v>18</v>
      </c>
      <c r="H83" s="100"/>
    </row>
    <row r="84" spans="1:8" ht="30">
      <c r="A84" s="102" t="s">
        <v>145</v>
      </c>
      <c r="B84" s="96" t="s">
        <v>16</v>
      </c>
      <c r="C84" s="96"/>
      <c r="D84" s="104"/>
      <c r="E84" s="104"/>
      <c r="F84" s="97"/>
      <c r="G84" s="97" t="s">
        <v>18</v>
      </c>
      <c r="H84" s="97"/>
    </row>
    <row r="85" spans="1:8" ht="30">
      <c r="A85" s="92" t="s">
        <v>146</v>
      </c>
      <c r="B85" s="98" t="s">
        <v>16</v>
      </c>
      <c r="C85" s="98"/>
      <c r="D85" s="104"/>
      <c r="E85" s="104"/>
      <c r="F85" s="100"/>
      <c r="G85" s="100" t="s">
        <v>18</v>
      </c>
      <c r="H85" s="100"/>
    </row>
    <row r="86" spans="1:8" ht="51">
      <c r="A86" s="102" t="s">
        <v>147</v>
      </c>
      <c r="B86" s="96" t="s">
        <v>16</v>
      </c>
      <c r="C86" s="96"/>
      <c r="D86" s="104"/>
      <c r="E86" s="104"/>
      <c r="F86" s="116" t="s">
        <v>148</v>
      </c>
      <c r="G86" s="97"/>
      <c r="H86" s="97"/>
    </row>
    <row r="87" spans="1:8" ht="45">
      <c r="A87" s="92" t="s">
        <v>232</v>
      </c>
      <c r="B87" s="112"/>
      <c r="C87" s="112" t="s">
        <v>217</v>
      </c>
      <c r="D87" s="104"/>
      <c r="E87" s="104"/>
      <c r="F87" s="100"/>
      <c r="G87" s="100"/>
      <c r="H87" s="100"/>
    </row>
    <row r="88" spans="1:8" ht="30">
      <c r="A88" s="102" t="s">
        <v>149</v>
      </c>
      <c r="B88" s="96" t="s">
        <v>16</v>
      </c>
      <c r="C88" s="96"/>
      <c r="D88" s="104"/>
      <c r="E88" s="104"/>
      <c r="F88" s="97"/>
      <c r="G88" s="97"/>
      <c r="H88" s="97" t="s">
        <v>248</v>
      </c>
    </row>
    <row r="89" spans="1:8" ht="30">
      <c r="A89" s="92" t="s">
        <v>150</v>
      </c>
      <c r="B89" s="112" t="s">
        <v>46</v>
      </c>
      <c r="C89" s="98"/>
      <c r="D89" s="104"/>
      <c r="E89" s="104"/>
      <c r="F89" s="100"/>
      <c r="G89" s="100"/>
      <c r="H89" s="100"/>
    </row>
    <row r="90" spans="1:8" ht="30">
      <c r="A90" s="102" t="s">
        <v>151</v>
      </c>
      <c r="B90" s="111" t="s">
        <v>152</v>
      </c>
      <c r="C90" s="96"/>
      <c r="D90" s="104"/>
      <c r="E90" s="104"/>
      <c r="F90" s="97"/>
      <c r="G90" s="97"/>
      <c r="H90" s="97"/>
    </row>
    <row r="91" spans="1:8">
      <c r="A91" s="92" t="s">
        <v>153</v>
      </c>
      <c r="B91" s="98" t="s">
        <v>154</v>
      </c>
      <c r="C91" s="98"/>
      <c r="D91" s="104"/>
      <c r="E91" s="104"/>
      <c r="F91" s="100"/>
      <c r="G91" s="100"/>
      <c r="H91" s="100"/>
    </row>
    <row r="92" spans="1:8">
      <c r="A92" s="102" t="s">
        <v>155</v>
      </c>
      <c r="B92" s="96" t="s">
        <v>156</v>
      </c>
      <c r="C92" s="96"/>
      <c r="D92" s="104"/>
      <c r="E92" s="104"/>
      <c r="F92" s="97"/>
      <c r="G92" s="97"/>
      <c r="H92" s="97"/>
    </row>
    <row r="93" spans="1:8" ht="30">
      <c r="A93" s="92" t="s">
        <v>157</v>
      </c>
      <c r="B93" s="112" t="s">
        <v>152</v>
      </c>
      <c r="C93" s="98"/>
      <c r="D93" s="104"/>
      <c r="E93" s="104"/>
      <c r="F93" s="100"/>
      <c r="G93" s="100"/>
      <c r="H93" s="100"/>
    </row>
    <row r="94" spans="1:8" ht="51">
      <c r="A94" s="102" t="s">
        <v>158</v>
      </c>
      <c r="B94" s="111" t="s">
        <v>159</v>
      </c>
      <c r="C94" s="111"/>
      <c r="D94" s="104"/>
      <c r="E94" s="104"/>
      <c r="F94" s="116" t="s">
        <v>126</v>
      </c>
      <c r="G94" s="97"/>
      <c r="H94" s="97"/>
    </row>
    <row r="95" spans="1:8" ht="30">
      <c r="A95" s="92" t="s">
        <v>160</v>
      </c>
      <c r="B95" s="112" t="s">
        <v>46</v>
      </c>
      <c r="C95" s="98"/>
      <c r="D95" s="104"/>
      <c r="E95" s="104"/>
      <c r="F95" s="100"/>
      <c r="G95" s="100"/>
      <c r="H95" s="100"/>
    </row>
    <row r="96" spans="1:8">
      <c r="A96" s="102" t="s">
        <v>161</v>
      </c>
      <c r="B96" s="96" t="s">
        <v>16</v>
      </c>
      <c r="C96" s="96"/>
      <c r="D96" s="104"/>
      <c r="E96" s="104"/>
      <c r="F96" s="97"/>
      <c r="G96" s="97"/>
      <c r="H96" s="97"/>
    </row>
    <row r="97" spans="1:8" ht="30">
      <c r="A97" s="92" t="s">
        <v>162</v>
      </c>
      <c r="B97" s="112" t="s">
        <v>46</v>
      </c>
      <c r="C97" s="98"/>
      <c r="D97" s="104"/>
      <c r="E97" s="104"/>
      <c r="F97" s="100"/>
      <c r="G97" s="100"/>
      <c r="H97" s="100"/>
    </row>
    <row r="98" spans="1:8">
      <c r="A98" s="102" t="s">
        <v>163</v>
      </c>
      <c r="B98" s="111" t="s">
        <v>16</v>
      </c>
      <c r="C98" s="111"/>
      <c r="D98" s="104"/>
      <c r="E98" s="104"/>
      <c r="F98" s="97"/>
      <c r="G98" s="97"/>
      <c r="H98" s="97"/>
    </row>
    <row r="99" spans="1:8" ht="30">
      <c r="A99" s="92" t="s">
        <v>233</v>
      </c>
      <c r="B99" s="112" t="s">
        <v>210</v>
      </c>
      <c r="C99" s="98"/>
      <c r="D99" s="104"/>
      <c r="E99" s="104"/>
      <c r="F99" s="100"/>
      <c r="G99" s="100"/>
      <c r="H99" s="100"/>
    </row>
    <row r="100" spans="1:8" ht="30">
      <c r="A100" s="102" t="s">
        <v>164</v>
      </c>
      <c r="B100" s="111" t="s">
        <v>152</v>
      </c>
      <c r="C100" s="96"/>
      <c r="D100" s="104"/>
      <c r="E100" s="104"/>
      <c r="F100" s="97"/>
      <c r="G100" s="97"/>
      <c r="H100" s="97"/>
    </row>
    <row r="101" spans="1:8" ht="45">
      <c r="A101" s="92" t="s">
        <v>165</v>
      </c>
      <c r="B101" s="112" t="s">
        <v>166</v>
      </c>
      <c r="C101" s="112"/>
      <c r="D101" s="104"/>
      <c r="E101" s="104"/>
      <c r="F101" s="100"/>
      <c r="G101" s="100"/>
      <c r="H101" s="100"/>
    </row>
    <row r="102" spans="1:8" ht="114.75">
      <c r="A102" s="102" t="s">
        <v>167</v>
      </c>
      <c r="B102" s="96" t="s">
        <v>168</v>
      </c>
      <c r="C102" s="96"/>
      <c r="D102" s="104"/>
      <c r="E102" s="104"/>
      <c r="F102" s="116" t="s">
        <v>169</v>
      </c>
      <c r="G102" s="97"/>
      <c r="H102" s="97"/>
    </row>
    <row r="103" spans="1:8" ht="30">
      <c r="A103" s="92" t="s">
        <v>170</v>
      </c>
      <c r="B103" s="112" t="s">
        <v>152</v>
      </c>
      <c r="C103" s="98"/>
      <c r="D103" s="104"/>
      <c r="E103" s="104"/>
      <c r="F103" s="100"/>
      <c r="G103" s="100"/>
      <c r="H103" s="100"/>
    </row>
    <row r="104" spans="1:8">
      <c r="A104" s="102" t="s">
        <v>171</v>
      </c>
      <c r="B104" s="96" t="s">
        <v>172</v>
      </c>
      <c r="C104" s="96"/>
      <c r="D104" s="104"/>
      <c r="E104" s="104"/>
      <c r="F104" s="97"/>
      <c r="G104" s="97"/>
      <c r="H104" s="97"/>
    </row>
    <row r="105" spans="1:8" ht="105">
      <c r="A105" s="92" t="s">
        <v>173</v>
      </c>
      <c r="B105" s="112" t="s">
        <v>174</v>
      </c>
      <c r="C105" s="112" t="s">
        <v>285</v>
      </c>
      <c r="D105" s="104"/>
      <c r="E105" s="104"/>
      <c r="F105" s="100"/>
      <c r="G105" s="100" t="s">
        <v>286</v>
      </c>
      <c r="H105" s="100"/>
    </row>
    <row r="106" spans="1:8" ht="60">
      <c r="A106" s="102" t="s">
        <v>175</v>
      </c>
      <c r="B106" s="111" t="s">
        <v>176</v>
      </c>
      <c r="C106" s="96"/>
      <c r="D106" s="104"/>
      <c r="E106" s="104"/>
      <c r="F106" s="97"/>
      <c r="G106" s="97"/>
      <c r="H106" s="97"/>
    </row>
    <row r="107" spans="1:8" ht="30">
      <c r="A107" s="92" t="s">
        <v>234</v>
      </c>
      <c r="B107" s="112" t="s">
        <v>80</v>
      </c>
      <c r="C107" s="98"/>
      <c r="D107" s="104"/>
      <c r="E107" s="104"/>
      <c r="F107" s="100"/>
      <c r="G107" s="100"/>
      <c r="H107" s="100"/>
    </row>
    <row r="108" spans="1:8">
      <c r="A108" s="102" t="s">
        <v>177</v>
      </c>
      <c r="B108" s="96" t="s">
        <v>156</v>
      </c>
      <c r="C108" s="96"/>
      <c r="F108" s="97"/>
      <c r="G108" s="97"/>
      <c r="H108" s="97"/>
    </row>
    <row r="109" spans="1:8" ht="30">
      <c r="A109" s="92" t="s">
        <v>178</v>
      </c>
      <c r="B109" s="112" t="s">
        <v>152</v>
      </c>
      <c r="C109" s="98"/>
      <c r="F109" s="100"/>
      <c r="G109" s="100"/>
      <c r="H109" s="100"/>
    </row>
    <row r="110" spans="1:8" ht="114.75">
      <c r="A110" s="102" t="s">
        <v>179</v>
      </c>
      <c r="B110" s="111" t="s">
        <v>180</v>
      </c>
      <c r="C110" s="111"/>
      <c r="F110" s="116" t="s">
        <v>52</v>
      </c>
      <c r="G110" s="97" t="s">
        <v>181</v>
      </c>
      <c r="H110" s="97"/>
    </row>
    <row r="111" spans="1:8">
      <c r="A111" s="102" t="s">
        <v>182</v>
      </c>
      <c r="B111" s="96" t="s">
        <v>168</v>
      </c>
      <c r="C111" s="96"/>
      <c r="F111" s="97"/>
      <c r="G111" s="97"/>
      <c r="H111" s="97"/>
    </row>
    <row r="112" spans="1:8" ht="45">
      <c r="A112" s="92" t="s">
        <v>183</v>
      </c>
      <c r="B112" s="112" t="s">
        <v>184</v>
      </c>
      <c r="C112" s="112"/>
      <c r="F112" s="100"/>
      <c r="G112" s="100"/>
      <c r="H112" s="100"/>
    </row>
    <row r="113" spans="1:8" ht="30">
      <c r="A113" s="102" t="s">
        <v>185</v>
      </c>
      <c r="B113" s="111" t="s">
        <v>159</v>
      </c>
      <c r="C113" s="96"/>
      <c r="F113" s="97"/>
      <c r="G113" s="97"/>
      <c r="H113" s="97"/>
    </row>
    <row r="114" spans="1:8" ht="45">
      <c r="A114" s="92" t="s">
        <v>235</v>
      </c>
      <c r="B114" s="112"/>
      <c r="C114" s="112" t="s">
        <v>221</v>
      </c>
      <c r="F114" s="100"/>
      <c r="G114" s="100"/>
      <c r="H114" s="100"/>
    </row>
    <row r="115" spans="1:8" ht="30">
      <c r="A115" s="102" t="s">
        <v>186</v>
      </c>
      <c r="B115" s="106" t="s">
        <v>46</v>
      </c>
      <c r="C115" s="96"/>
      <c r="F115" s="97"/>
      <c r="G115" s="97"/>
      <c r="H115" s="97"/>
    </row>
    <row r="116" spans="1:8" ht="30">
      <c r="A116" s="92" t="s">
        <v>187</v>
      </c>
      <c r="B116" s="112" t="s">
        <v>152</v>
      </c>
      <c r="C116" s="98"/>
      <c r="F116" s="100"/>
      <c r="G116" s="100"/>
      <c r="H116" s="100"/>
    </row>
    <row r="117" spans="1:8" ht="30">
      <c r="A117" s="102" t="s">
        <v>188</v>
      </c>
      <c r="B117" s="111" t="s">
        <v>46</v>
      </c>
      <c r="C117" s="96"/>
      <c r="F117" s="97"/>
      <c r="G117" s="97"/>
      <c r="H117" s="97"/>
    </row>
    <row r="118" spans="1:8">
      <c r="A118" s="92" t="s">
        <v>189</v>
      </c>
      <c r="B118" s="98" t="s">
        <v>110</v>
      </c>
      <c r="C118" s="98"/>
      <c r="F118" s="100"/>
      <c r="G118" s="100"/>
      <c r="H118" s="100"/>
    </row>
    <row r="119" spans="1:8" ht="114.75">
      <c r="A119" s="102" t="s">
        <v>190</v>
      </c>
      <c r="B119" s="111" t="s">
        <v>168</v>
      </c>
      <c r="C119" s="96"/>
      <c r="F119" s="116" t="s">
        <v>169</v>
      </c>
      <c r="G119" s="97"/>
      <c r="H119" s="97"/>
    </row>
    <row r="120" spans="1:8" ht="30">
      <c r="A120" s="92" t="s">
        <v>191</v>
      </c>
      <c r="B120" s="112" t="s">
        <v>46</v>
      </c>
      <c r="C120" s="98"/>
      <c r="F120" s="100"/>
      <c r="G120" s="100"/>
      <c r="H120" s="100"/>
    </row>
    <row r="121" spans="1:8" ht="30">
      <c r="A121" s="102" t="s">
        <v>192</v>
      </c>
      <c r="B121" s="106" t="s">
        <v>46</v>
      </c>
      <c r="C121" s="96"/>
      <c r="F121" s="97"/>
      <c r="G121" s="97"/>
      <c r="H121" s="97"/>
    </row>
    <row r="122" spans="1:8" ht="45">
      <c r="A122" s="92" t="s">
        <v>236</v>
      </c>
      <c r="B122" s="98"/>
      <c r="C122" s="112" t="s">
        <v>280</v>
      </c>
      <c r="F122" s="100"/>
      <c r="G122" s="100"/>
      <c r="H122" s="100"/>
    </row>
    <row r="123" spans="1:8">
      <c r="A123" s="102" t="s">
        <v>193</v>
      </c>
      <c r="B123" s="96" t="s">
        <v>16</v>
      </c>
      <c r="C123" s="96"/>
      <c r="F123" s="97"/>
      <c r="G123" s="97"/>
      <c r="H123" s="97"/>
    </row>
    <row r="124" spans="1:8">
      <c r="A124" s="92" t="s">
        <v>194</v>
      </c>
      <c r="B124" s="98" t="s">
        <v>168</v>
      </c>
      <c r="C124" s="98"/>
      <c r="F124" s="100"/>
      <c r="G124" s="100"/>
      <c r="H124" s="100"/>
    </row>
    <row r="125" spans="1:8" ht="30">
      <c r="A125" s="102" t="s">
        <v>195</v>
      </c>
      <c r="B125" s="111" t="s">
        <v>152</v>
      </c>
      <c r="C125" s="96"/>
      <c r="F125" s="97"/>
      <c r="G125" s="97"/>
      <c r="H125" s="97"/>
    </row>
    <row r="126" spans="1:8" ht="30">
      <c r="A126" s="92" t="s">
        <v>196</v>
      </c>
      <c r="B126" s="112" t="s">
        <v>46</v>
      </c>
      <c r="C126" s="98"/>
      <c r="F126" s="100"/>
      <c r="G126" s="100"/>
      <c r="H126" s="100"/>
    </row>
    <row r="127" spans="1:8" ht="30">
      <c r="A127" s="102" t="s">
        <v>197</v>
      </c>
      <c r="B127" s="106" t="s">
        <v>46</v>
      </c>
      <c r="C127" s="96"/>
      <c r="F127" s="97"/>
      <c r="G127" s="97"/>
      <c r="H127" s="97"/>
    </row>
    <row r="128" spans="1:8">
      <c r="A128" s="92" t="s">
        <v>237</v>
      </c>
      <c r="B128" s="98" t="s">
        <v>238</v>
      </c>
      <c r="C128" s="98"/>
      <c r="F128" s="100"/>
      <c r="G128" s="100"/>
      <c r="H128" s="100"/>
    </row>
    <row r="129" spans="1:8" ht="30">
      <c r="A129" s="102" t="s">
        <v>198</v>
      </c>
      <c r="B129" s="106" t="s">
        <v>46</v>
      </c>
      <c r="C129" s="96"/>
      <c r="F129" s="97"/>
      <c r="G129" s="97"/>
      <c r="H129" s="97"/>
    </row>
    <row r="130" spans="1:8" ht="30">
      <c r="A130" s="92" t="s">
        <v>239</v>
      </c>
      <c r="B130" s="112" t="s">
        <v>80</v>
      </c>
      <c r="C130" s="98"/>
      <c r="F130" s="100"/>
      <c r="G130" s="100"/>
      <c r="H130" s="100"/>
    </row>
    <row r="131" spans="1:8" ht="30">
      <c r="A131" s="102" t="s">
        <v>199</v>
      </c>
      <c r="B131" s="106" t="s">
        <v>46</v>
      </c>
      <c r="C131" s="96"/>
      <c r="F131" s="97"/>
      <c r="G131" s="97"/>
      <c r="H131" s="97"/>
    </row>
    <row r="132" spans="1:8" ht="30">
      <c r="A132" s="92" t="s">
        <v>200</v>
      </c>
      <c r="B132" s="112" t="s">
        <v>46</v>
      </c>
      <c r="C132" s="98"/>
      <c r="F132" s="100"/>
      <c r="G132" s="100"/>
      <c r="H132" s="100"/>
    </row>
    <row r="133" spans="1:8" ht="51">
      <c r="A133" s="92" t="s">
        <v>201</v>
      </c>
      <c r="B133" s="98" t="s">
        <v>202</v>
      </c>
      <c r="C133" s="98"/>
      <c r="F133" s="115" t="s">
        <v>203</v>
      </c>
      <c r="G133" s="100"/>
      <c r="H133" s="100"/>
    </row>
    <row r="134" spans="1:8" ht="90">
      <c r="A134" s="102" t="s">
        <v>289</v>
      </c>
      <c r="B134" s="96" t="s">
        <v>202</v>
      </c>
      <c r="C134" s="96"/>
      <c r="F134" s="116" t="s">
        <v>203</v>
      </c>
      <c r="G134" s="97"/>
      <c r="H134" s="120" t="s">
        <v>247</v>
      </c>
    </row>
    <row r="135" spans="1:8" ht="45">
      <c r="A135" s="92" t="s">
        <v>240</v>
      </c>
      <c r="B135" s="98"/>
      <c r="C135" s="112" t="s">
        <v>280</v>
      </c>
      <c r="F135" s="115"/>
      <c r="G135" s="100"/>
      <c r="H135" s="100"/>
    </row>
    <row r="136" spans="1:8" ht="51">
      <c r="A136" s="102" t="s">
        <v>204</v>
      </c>
      <c r="B136" s="106" t="s">
        <v>46</v>
      </c>
      <c r="C136" s="96"/>
      <c r="F136" s="116" t="s">
        <v>203</v>
      </c>
      <c r="G136" s="97"/>
    </row>
    <row r="137" spans="1:8" ht="51">
      <c r="A137" s="92" t="s">
        <v>205</v>
      </c>
      <c r="B137" s="98" t="s">
        <v>202</v>
      </c>
      <c r="C137" s="98"/>
      <c r="F137" s="115" t="s">
        <v>203</v>
      </c>
      <c r="G137" s="100"/>
      <c r="H137" s="100"/>
    </row>
    <row r="138" spans="1:8">
      <c r="A138" s="125"/>
      <c r="B138" s="126"/>
      <c r="C138" s="126"/>
    </row>
    <row r="139" spans="1:8">
      <c r="A139" s="125"/>
      <c r="B139" s="126"/>
      <c r="C139" s="126"/>
    </row>
    <row r="140" spans="1:8">
      <c r="A140" s="125"/>
      <c r="B140" s="126"/>
      <c r="C140" s="126"/>
    </row>
    <row r="141" spans="1:8">
      <c r="A141" s="125"/>
      <c r="B141" s="126"/>
      <c r="C141" s="126"/>
    </row>
    <row r="142" spans="1:8">
      <c r="A142" s="125"/>
      <c r="B142" s="126"/>
      <c r="C142" s="126"/>
    </row>
    <row r="143" spans="1:8">
      <c r="A143" s="125"/>
      <c r="B143" s="126"/>
      <c r="C143" s="126"/>
    </row>
    <row r="144" spans="1:8">
      <c r="A144" s="125"/>
      <c r="B144" s="126"/>
      <c r="C144" s="126"/>
    </row>
    <row r="145" spans="1:3">
      <c r="A145" s="125"/>
      <c r="B145" s="126"/>
      <c r="C145" s="126"/>
    </row>
    <row r="146" spans="1:3">
      <c r="A146" s="125"/>
      <c r="B146" s="126"/>
      <c r="C146" s="126"/>
    </row>
    <row r="147" spans="1:3">
      <c r="A147" s="125"/>
      <c r="B147" s="126"/>
      <c r="C147" s="126"/>
    </row>
    <row r="148" spans="1:3">
      <c r="A148" s="125"/>
      <c r="B148" s="126"/>
      <c r="C148" s="126"/>
    </row>
    <row r="149" spans="1:3">
      <c r="A149" s="125"/>
      <c r="B149" s="126"/>
      <c r="C149" s="126"/>
    </row>
    <row r="150" spans="1:3">
      <c r="A150" s="125"/>
      <c r="B150" s="126"/>
      <c r="C150" s="126"/>
    </row>
    <row r="151" spans="1:3">
      <c r="A151" s="125"/>
      <c r="B151" s="126"/>
      <c r="C151" s="126"/>
    </row>
    <row r="152" spans="1:3">
      <c r="A152" s="125"/>
      <c r="B152" s="126"/>
      <c r="C152" s="126"/>
    </row>
    <row r="153" spans="1:3">
      <c r="A153" s="125"/>
      <c r="B153" s="126"/>
      <c r="C153" s="126"/>
    </row>
    <row r="154" spans="1:3">
      <c r="A154" s="125"/>
      <c r="B154" s="126"/>
      <c r="C154" s="126"/>
    </row>
    <row r="155" spans="1:3">
      <c r="A155" s="125"/>
      <c r="B155" s="126"/>
      <c r="C155" s="126"/>
    </row>
    <row r="156" spans="1:3">
      <c r="A156" s="125"/>
      <c r="B156" s="126"/>
      <c r="C156" s="126"/>
    </row>
    <row r="157" spans="1:3">
      <c r="A157" s="125"/>
      <c r="B157" s="126"/>
      <c r="C157" s="126"/>
    </row>
    <row r="158" spans="1:3">
      <c r="A158" s="125"/>
      <c r="B158" s="126"/>
      <c r="C158" s="126"/>
    </row>
    <row r="159" spans="1:3">
      <c r="A159" s="125"/>
      <c r="B159" s="126"/>
      <c r="C159" s="126"/>
    </row>
    <row r="160" spans="1:3">
      <c r="A160" s="125"/>
      <c r="B160" s="126"/>
      <c r="C160" s="126"/>
    </row>
    <row r="161" spans="1:3">
      <c r="A161" s="125"/>
      <c r="B161" s="126"/>
      <c r="C161" s="126"/>
    </row>
    <row r="162" spans="1:3">
      <c r="A162" s="125"/>
      <c r="B162" s="126"/>
      <c r="C162" s="126"/>
    </row>
    <row r="163" spans="1:3">
      <c r="A163" s="125"/>
      <c r="B163" s="126"/>
      <c r="C163" s="126"/>
    </row>
    <row r="164" spans="1:3">
      <c r="A164" s="125"/>
      <c r="B164" s="126"/>
      <c r="C164" s="126"/>
    </row>
    <row r="165" spans="1:3">
      <c r="A165" s="125"/>
      <c r="B165" s="126"/>
      <c r="C165" s="126"/>
    </row>
    <row r="166" spans="1:3">
      <c r="A166" s="125"/>
      <c r="B166" s="126"/>
      <c r="C166" s="126"/>
    </row>
    <row r="167" spans="1:3">
      <c r="A167" s="125"/>
      <c r="B167" s="126"/>
      <c r="C167" s="126"/>
    </row>
    <row r="168" spans="1:3">
      <c r="A168" s="125"/>
      <c r="B168" s="126"/>
      <c r="C168" s="126"/>
    </row>
    <row r="169" spans="1:3">
      <c r="A169" s="125"/>
      <c r="B169" s="126"/>
      <c r="C169" s="126"/>
    </row>
    <row r="170" spans="1:3">
      <c r="A170" s="125"/>
      <c r="B170" s="126"/>
      <c r="C170" s="126"/>
    </row>
    <row r="171" spans="1:3">
      <c r="A171" s="125"/>
      <c r="B171" s="126"/>
      <c r="C171" s="126"/>
    </row>
    <row r="172" spans="1:3">
      <c r="A172" s="125"/>
      <c r="B172" s="126"/>
      <c r="C172" s="126"/>
    </row>
    <row r="173" spans="1:3">
      <c r="A173" s="125"/>
      <c r="B173" s="126"/>
      <c r="C173" s="126"/>
    </row>
    <row r="174" spans="1:3">
      <c r="A174" s="125"/>
      <c r="B174" s="126"/>
      <c r="C174" s="126"/>
    </row>
    <row r="175" spans="1:3">
      <c r="A175" s="125"/>
      <c r="B175" s="126"/>
      <c r="C175" s="126"/>
    </row>
    <row r="176" spans="1:3">
      <c r="A176" s="125"/>
      <c r="B176" s="126"/>
      <c r="C176" s="126"/>
    </row>
    <row r="177" spans="1:3">
      <c r="A177" s="125"/>
      <c r="B177" s="126"/>
      <c r="C177" s="126"/>
    </row>
    <row r="178" spans="1:3">
      <c r="A178" s="125"/>
      <c r="B178" s="126"/>
      <c r="C178" s="126"/>
    </row>
    <row r="179" spans="1:3">
      <c r="A179" s="125"/>
      <c r="B179" s="126"/>
      <c r="C179" s="126"/>
    </row>
    <row r="180" spans="1:3">
      <c r="A180" s="125"/>
      <c r="B180" s="126"/>
      <c r="C180" s="126"/>
    </row>
    <row r="181" spans="1:3">
      <c r="A181" s="125"/>
      <c r="B181" s="126"/>
      <c r="C181" s="126"/>
    </row>
    <row r="182" spans="1:3">
      <c r="A182" s="125"/>
      <c r="B182" s="126"/>
      <c r="C182" s="126"/>
    </row>
    <row r="183" spans="1:3">
      <c r="A183" s="125"/>
      <c r="B183" s="126"/>
      <c r="C183" s="126"/>
    </row>
    <row r="184" spans="1:3">
      <c r="A184" s="125"/>
      <c r="B184" s="126"/>
      <c r="C184" s="126"/>
    </row>
    <row r="185" spans="1:3">
      <c r="A185" s="125"/>
      <c r="B185" s="126"/>
      <c r="C185" s="126"/>
    </row>
    <row r="186" spans="1:3">
      <c r="A186" s="125"/>
      <c r="B186" s="126"/>
      <c r="C186" s="126"/>
    </row>
    <row r="187" spans="1:3">
      <c r="A187" s="125"/>
      <c r="B187" s="126"/>
      <c r="C187" s="126"/>
    </row>
    <row r="188" spans="1:3">
      <c r="A188" s="125"/>
      <c r="B188" s="126"/>
      <c r="C188" s="126"/>
    </row>
    <row r="189" spans="1:3">
      <c r="A189" s="125"/>
      <c r="B189" s="126"/>
      <c r="C189" s="126"/>
    </row>
    <row r="190" spans="1:3">
      <c r="A190" s="125"/>
      <c r="B190" s="126"/>
      <c r="C190" s="126"/>
    </row>
    <row r="191" spans="1:3">
      <c r="A191" s="125"/>
      <c r="B191" s="126"/>
      <c r="C191" s="126"/>
    </row>
    <row r="192" spans="1:3">
      <c r="A192" s="125"/>
      <c r="B192" s="126"/>
      <c r="C192" s="126"/>
    </row>
    <row r="193" spans="1:3">
      <c r="A193" s="125"/>
      <c r="B193" s="126"/>
      <c r="C193" s="126"/>
    </row>
    <row r="194" spans="1:3">
      <c r="A194" s="125"/>
      <c r="B194" s="126"/>
      <c r="C194" s="126"/>
    </row>
  </sheetData>
  <sheetProtection password="E2B5" sheet="1" objects="1" scenarios="1" selectLockedCells="1"/>
  <sortState ref="A3:AD137">
    <sortCondition ref="A3:A137"/>
  </sortState>
  <pageMargins left="0.7" right="0.7" top="0.75" bottom="0.75" header="0.3" footer="0.3"/>
  <pageSetup paperSize="15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34B1CF5518084BA19AEB0334E325C4" ma:contentTypeVersion="0" ma:contentTypeDescription="Create a new document." ma:contentTypeScope="" ma:versionID="ac7103228a9de5d755b0da576f62b43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DAD865-5237-44F0-9DDF-7B8E0BF085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2E0C639-3B63-4A27-99F6-8959C7D8D2FC}">
  <ds:schemaRefs>
    <ds:schemaRef ds:uri="http://schemas.microsoft.com/sharepoint/v3/contenttype/forms"/>
  </ds:schemaRefs>
</ds:datastoreItem>
</file>

<file path=customXml/itemProps3.xml><?xml version="1.0" encoding="utf-8"?>
<ds:datastoreItem xmlns:ds="http://schemas.openxmlformats.org/officeDocument/2006/customXml" ds:itemID="{5669C874-513E-4086-8236-82667EE9F53B}">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Product Information Form</vt:lpstr>
      <vt:lpstr>Chemical Names &amp; Functions</vt:lpstr>
      <vt:lpstr>ChemList</vt:lpstr>
      <vt:lpstr>Function</vt:lpstr>
      <vt:lpstr>PhysForm</vt:lpstr>
      <vt:lpstr>'Product Information Form'!Print_Area</vt:lpstr>
      <vt:lpstr>Water</vt:lpstr>
      <vt:lpstr>YorN</vt:lpstr>
    </vt:vector>
  </TitlesOfParts>
  <Company>NSF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randall</dc:creator>
  <cp:lastModifiedBy>stark</cp:lastModifiedBy>
  <cp:lastPrinted>2014-06-11T14:12:55Z</cp:lastPrinted>
  <dcterms:created xsi:type="dcterms:W3CDTF">2014-02-15T02:58:57Z</dcterms:created>
  <dcterms:modified xsi:type="dcterms:W3CDTF">2014-11-17T14:47:18Z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0x010100B434B1CF5518084BA19AEB0334E325C4</vt:lpwstr>
  </property>
</Properties>
</file>